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9210"/>
  </bookViews>
  <sheets>
    <sheet name="Material_List" sheetId="1" r:id="rId1"/>
  </sheets>
  <calcPr calcId="125725"/>
</workbook>
</file>

<file path=xl/calcChain.xml><?xml version="1.0" encoding="utf-8"?>
<calcChain xmlns="http://schemas.openxmlformats.org/spreadsheetml/2006/main">
  <c r="F3" i="1"/>
  <c r="F6"/>
  <c r="F7"/>
  <c r="F9" s="1"/>
  <c r="F8"/>
  <c r="F11"/>
  <c r="F15" s="1"/>
  <c r="F12"/>
  <c r="F13"/>
  <c r="F14"/>
  <c r="F17"/>
  <c r="F18" s="1"/>
  <c r="F20"/>
  <c r="F21"/>
  <c r="F22"/>
  <c r="F23"/>
  <c r="F25"/>
  <c r="F26"/>
  <c r="F27"/>
  <c r="F29"/>
  <c r="F30"/>
  <c r="F31"/>
  <c r="F32"/>
  <c r="F33"/>
  <c r="F34" s="1"/>
  <c r="F36"/>
  <c r="F37"/>
  <c r="F38"/>
  <c r="F39"/>
  <c r="F40"/>
  <c r="F41"/>
  <c r="F42"/>
  <c r="F44"/>
  <c r="F45" s="1"/>
  <c r="F47"/>
  <c r="F48" s="1"/>
  <c r="F50"/>
  <c r="F51" s="1"/>
  <c r="F53"/>
  <c r="F54"/>
  <c r="F55" s="1"/>
  <c r="F57"/>
  <c r="F58"/>
  <c r="F60"/>
  <c r="F61" s="1"/>
  <c r="F63"/>
  <c r="F64" s="1"/>
  <c r="F66"/>
  <c r="F77" s="1"/>
  <c r="F67"/>
  <c r="F68"/>
  <c r="F69"/>
  <c r="F70"/>
  <c r="F71"/>
  <c r="F72"/>
  <c r="F73"/>
  <c r="F74"/>
  <c r="F75"/>
  <c r="F76"/>
  <c r="F79"/>
  <c r="F82" s="1"/>
  <c r="F80"/>
  <c r="F81"/>
  <c r="F84"/>
  <c r="F86" s="1"/>
  <c r="F85"/>
  <c r="F88"/>
  <c r="F95" s="1"/>
  <c r="F89"/>
  <c r="F90"/>
  <c r="F91"/>
  <c r="F92"/>
  <c r="F93"/>
  <c r="F94"/>
  <c r="F97"/>
  <c r="F98" s="1"/>
  <c r="F100"/>
  <c r="F101" s="1"/>
  <c r="F103"/>
  <c r="F104"/>
  <c r="F105" s="1"/>
  <c r="F107"/>
  <c r="F108"/>
  <c r="F110"/>
  <c r="F112" s="1"/>
  <c r="F111"/>
  <c r="F114"/>
  <c r="F115"/>
  <c r="F117" s="1"/>
  <c r="F116"/>
  <c r="F119"/>
  <c r="F120" s="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1"/>
  <c r="F152"/>
  <c r="F153"/>
  <c r="F154"/>
  <c r="F155"/>
  <c r="F156"/>
  <c r="F157"/>
  <c r="F158"/>
  <c r="F160"/>
  <c r="F163" s="1"/>
  <c r="F161"/>
  <c r="F162"/>
  <c r="F165"/>
  <c r="F166"/>
  <c r="F168"/>
  <c r="F169"/>
  <c r="F171"/>
  <c r="F176" s="1"/>
  <c r="F172"/>
  <c r="F173"/>
  <c r="F174"/>
  <c r="F175"/>
  <c r="F178"/>
  <c r="F179"/>
  <c r="F181"/>
  <c r="F182" s="1"/>
  <c r="F184"/>
  <c r="F185" s="1"/>
  <c r="F187"/>
  <c r="F188"/>
  <c r="F190"/>
  <c r="F191"/>
  <c r="F193"/>
  <c r="F194" s="1"/>
  <c r="F196"/>
  <c r="F203" s="1"/>
  <c r="F197"/>
  <c r="F198"/>
  <c r="F199"/>
  <c r="F200"/>
  <c r="F201"/>
  <c r="F202"/>
  <c r="F205"/>
  <c r="F206" s="1"/>
  <c r="F208"/>
  <c r="F209"/>
  <c r="F210"/>
  <c r="F211"/>
  <c r="F213" s="1"/>
  <c r="F212"/>
  <c r="F215"/>
  <c r="F225" s="1"/>
  <c r="F216"/>
  <c r="F217"/>
  <c r="F218"/>
  <c r="F219"/>
  <c r="F220"/>
  <c r="F221"/>
  <c r="F222"/>
  <c r="F223"/>
  <c r="F224"/>
  <c r="F227"/>
  <c r="F228"/>
  <c r="F229"/>
  <c r="F230" s="1"/>
  <c r="F232"/>
  <c r="F233"/>
  <c r="F235"/>
  <c r="F237" s="1"/>
  <c r="F236"/>
  <c r="F239"/>
  <c r="F240"/>
  <c r="F243" s="1"/>
  <c r="F241"/>
  <c r="F242"/>
  <c r="F245"/>
  <c r="F246" s="1"/>
  <c r="F248"/>
  <c r="F249" s="1"/>
  <c r="F251"/>
  <c r="F256" s="1"/>
  <c r="F252"/>
  <c r="F253"/>
  <c r="F254"/>
  <c r="F255"/>
  <c r="F258"/>
  <c r="F259" s="1"/>
  <c r="F261"/>
  <c r="F266" s="1"/>
  <c r="F262"/>
  <c r="F263"/>
  <c r="F264"/>
  <c r="F265"/>
  <c r="F268"/>
  <c r="F269"/>
  <c r="F270"/>
  <c r="F271" s="1"/>
  <c r="F273"/>
  <c r="F276" s="1"/>
  <c r="F274"/>
  <c r="F275"/>
  <c r="F278"/>
  <c r="F279"/>
  <c r="F280"/>
  <c r="F282"/>
  <c r="F283"/>
  <c r="F284"/>
  <c r="F286"/>
  <c r="F288" s="1"/>
  <c r="F287"/>
  <c r="F290"/>
  <c r="F291"/>
  <c r="F293"/>
  <c r="F314" s="1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6"/>
  <c r="F317"/>
  <c r="F319" s="1"/>
  <c r="F318"/>
  <c r="F321"/>
  <c r="F327" s="1"/>
  <c r="F322"/>
  <c r="F323"/>
  <c r="F324"/>
  <c r="F325"/>
  <c r="F326"/>
  <c r="F329"/>
  <c r="F330"/>
  <c r="F332"/>
  <c r="F333" s="1"/>
  <c r="F335"/>
  <c r="F336"/>
  <c r="F337"/>
  <c r="F342" s="1"/>
  <c r="F338"/>
  <c r="F339"/>
  <c r="F340"/>
  <c r="F341"/>
  <c r="F343" l="1"/>
  <c r="F4"/>
</calcChain>
</file>

<file path=xl/sharedStrings.xml><?xml version="1.0" encoding="utf-8"?>
<sst xmlns="http://schemas.openxmlformats.org/spreadsheetml/2006/main" count="417" uniqueCount="75">
  <si>
    <t>Project:</t>
  </si>
  <si>
    <t xml:space="preserve"> GLOBAL CHANGE INSTITUTE</t>
  </si>
  <si>
    <t>Profile</t>
  </si>
  <si>
    <t xml:space="preserve">        Grade</t>
  </si>
  <si>
    <t xml:space="preserve">      Qty</t>
  </si>
  <si>
    <t xml:space="preserve">  Length(mm)</t>
  </si>
  <si>
    <t xml:space="preserve">CHS76.1*4.5      </t>
  </si>
  <si>
    <t xml:space="preserve">              </t>
  </si>
  <si>
    <t xml:space="preserve">  </t>
  </si>
  <si>
    <t xml:space="preserve"> Subtotal    </t>
  </si>
  <si>
    <t xml:space="preserve">CHS101.6*5.0     </t>
  </si>
  <si>
    <t xml:space="preserve">CHS139.7*5.0     </t>
  </si>
  <si>
    <t xml:space="preserve">CHS168.3*4.8     </t>
  </si>
  <si>
    <t xml:space="preserve">CHS168.3*6.4     </t>
  </si>
  <si>
    <t xml:space="preserve">CHS168.3*8.0     </t>
  </si>
  <si>
    <t xml:space="preserve">CHS168.3*11.0    </t>
  </si>
  <si>
    <t xml:space="preserve">CHS219.1*8.0     </t>
  </si>
  <si>
    <t xml:space="preserve">CHS355.6*12.7    </t>
  </si>
  <si>
    <t xml:space="preserve">EA40*40*5        </t>
  </si>
  <si>
    <t xml:space="preserve">EA75*75*5        </t>
  </si>
  <si>
    <t xml:space="preserve">EA75*75*8        </t>
  </si>
  <si>
    <t xml:space="preserve">EA90*90*6        </t>
  </si>
  <si>
    <t xml:space="preserve">EA90*90*10       </t>
  </si>
  <si>
    <t xml:space="preserve">EA100*100*6      </t>
  </si>
  <si>
    <t xml:space="preserve">EA100*100*10     </t>
  </si>
  <si>
    <t xml:space="preserve">EA125*125*8      </t>
  </si>
  <si>
    <t xml:space="preserve">EA150*150*16     </t>
  </si>
  <si>
    <t xml:space="preserve">FL12*50          </t>
  </si>
  <si>
    <t xml:space="preserve">FL12*75          </t>
  </si>
  <si>
    <t xml:space="preserve">FL12*200         </t>
  </si>
  <si>
    <t xml:space="preserve">L75*75*16        </t>
  </si>
  <si>
    <t xml:space="preserve">PFC125*65        </t>
  </si>
  <si>
    <t xml:space="preserve">PFC150*75        </t>
  </si>
  <si>
    <t xml:space="preserve">PFC180*75        </t>
  </si>
  <si>
    <t xml:space="preserve">PFC200*75        </t>
  </si>
  <si>
    <t xml:space="preserve">PFC250*90        </t>
  </si>
  <si>
    <t xml:space="preserve">PFC380*100       </t>
  </si>
  <si>
    <t xml:space="preserve">PLT12*83         </t>
  </si>
  <si>
    <t xml:space="preserve">PLT12*84         </t>
  </si>
  <si>
    <t xml:space="preserve">PLT12*212        </t>
  </si>
  <si>
    <t xml:space="preserve">PLT12*321        </t>
  </si>
  <si>
    <t xml:space="preserve">PLT12*326        </t>
  </si>
  <si>
    <t xml:space="preserve">PLT12*328        </t>
  </si>
  <si>
    <t xml:space="preserve">PLT12*329        </t>
  </si>
  <si>
    <t xml:space="preserve">PLT12*331        </t>
  </si>
  <si>
    <t xml:space="preserve">RHS50*25*3.0     </t>
  </si>
  <si>
    <t xml:space="preserve">RHS100*50*5.0    </t>
  </si>
  <si>
    <t xml:space="preserve">RHS150*100*5.0   </t>
  </si>
  <si>
    <t xml:space="preserve">RHS150*100*6.0   </t>
  </si>
  <si>
    <t xml:space="preserve">RHS200*100*5.0   </t>
  </si>
  <si>
    <t xml:space="preserve">RHS250*150*6.0   </t>
  </si>
  <si>
    <t xml:space="preserve">SHS35*35*3.0     </t>
  </si>
  <si>
    <t xml:space="preserve">SHS65*65*4.0     </t>
  </si>
  <si>
    <t xml:space="preserve">SHS75*75*3.0     </t>
  </si>
  <si>
    <t xml:space="preserve">SHS75*75*4.0     </t>
  </si>
  <si>
    <t xml:space="preserve">SHS75*75*6.0     </t>
  </si>
  <si>
    <t xml:space="preserve">SHS100*100*4.0   </t>
  </si>
  <si>
    <t xml:space="preserve">SHS100*100*5.0   </t>
  </si>
  <si>
    <t xml:space="preserve">SHS100*100*6.0   </t>
  </si>
  <si>
    <t xml:space="preserve">SHS125*125*5.0   </t>
  </si>
  <si>
    <t xml:space="preserve">SHS150*150*5.0   </t>
  </si>
  <si>
    <t xml:space="preserve">UA75*50*6        </t>
  </si>
  <si>
    <t xml:space="preserve">UA125*75*6       </t>
  </si>
  <si>
    <t xml:space="preserve">UB250*31         </t>
  </si>
  <si>
    <t xml:space="preserve">UB250*37         </t>
  </si>
  <si>
    <t xml:space="preserve">UB310*46         </t>
  </si>
  <si>
    <t xml:space="preserve">UB360*51         </t>
  </si>
  <si>
    <t xml:space="preserve">UB410*60         </t>
  </si>
  <si>
    <t xml:space="preserve">UB530*82         </t>
  </si>
  <si>
    <t xml:space="preserve">UC200*46         </t>
  </si>
  <si>
    <t xml:space="preserve">UC250*73         </t>
  </si>
  <si>
    <t xml:space="preserve">             </t>
  </si>
  <si>
    <t xml:space="preserve">ROD12              </t>
  </si>
  <si>
    <t xml:space="preserve">  Wt. Per Piece(kg)</t>
  </si>
  <si>
    <t>Total Wt. (Kg)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</si>
</sst>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7" xfId="0" applyFont="1" applyBorder="1"/>
    <xf numFmtId="0" fontId="1" fillId="0" borderId="18" xfId="0" applyFont="1" applyFill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7"/>
  <sheetViews>
    <sheetView tabSelected="1" workbookViewId="0"/>
  </sheetViews>
  <sheetFormatPr defaultRowHeight="12.75"/>
  <cols>
    <col min="1" max="1" width="17.7109375" customWidth="1"/>
    <col min="2" max="2" width="12.28515625" customWidth="1"/>
    <col min="3" max="3" width="10.7109375" bestFit="1" customWidth="1"/>
    <col min="4" max="4" width="13.140625" bestFit="1" customWidth="1"/>
    <col min="5" max="5" width="18.140625" customWidth="1"/>
    <col min="6" max="6" width="15.42578125" customWidth="1"/>
  </cols>
  <sheetData>
    <row r="1" spans="1:6" ht="18.95" customHeight="1" thickBot="1">
      <c r="A1" s="1" t="s">
        <v>0</v>
      </c>
      <c r="B1" s="23" t="s">
        <v>1</v>
      </c>
      <c r="C1" s="24"/>
      <c r="D1" s="24"/>
      <c r="E1" s="24"/>
      <c r="F1" s="25"/>
    </row>
    <row r="2" spans="1:6" ht="18.95" customHeight="1" thickBot="1">
      <c r="A2" s="2" t="s">
        <v>2</v>
      </c>
      <c r="B2" s="21" t="s">
        <v>3</v>
      </c>
      <c r="C2" s="21" t="s">
        <v>4</v>
      </c>
      <c r="D2" s="21" t="s">
        <v>5</v>
      </c>
      <c r="E2" s="21" t="s">
        <v>73</v>
      </c>
      <c r="F2" s="22" t="s">
        <v>74</v>
      </c>
    </row>
    <row r="3" spans="1:6" ht="18.95" customHeight="1" thickBot="1">
      <c r="A3" s="13" t="s">
        <v>6</v>
      </c>
      <c r="B3" s="18">
        <v>250</v>
      </c>
      <c r="C3" s="19">
        <v>3</v>
      </c>
      <c r="D3" s="19">
        <v>3626</v>
      </c>
      <c r="E3" s="19">
        <v>28.8</v>
      </c>
      <c r="F3" s="20">
        <f>E3*C3</f>
        <v>86.4</v>
      </c>
    </row>
    <row r="4" spans="1:6" ht="18.95" customHeight="1" thickBot="1">
      <c r="A4" t="s">
        <v>7</v>
      </c>
      <c r="B4" t="s">
        <v>8</v>
      </c>
      <c r="C4" s="13" t="s">
        <v>9</v>
      </c>
      <c r="D4" s="18">
        <v>10879</v>
      </c>
      <c r="E4" s="18">
        <v>86.3</v>
      </c>
      <c r="F4" s="14">
        <f>SUM(F3)</f>
        <v>86.4</v>
      </c>
    </row>
    <row r="5" spans="1:6" ht="18.95" customHeight="1" thickBot="1"/>
    <row r="6" spans="1:6" ht="18.95" customHeight="1">
      <c r="A6" s="4" t="s">
        <v>10</v>
      </c>
      <c r="B6" s="5">
        <v>250</v>
      </c>
      <c r="C6" s="5">
        <v>2</v>
      </c>
      <c r="D6" s="5">
        <v>2917</v>
      </c>
      <c r="E6" s="5">
        <v>34.799999999999997</v>
      </c>
      <c r="F6" s="6">
        <f t="shared" ref="F6:F67" si="0">E6*C6</f>
        <v>69.599999999999994</v>
      </c>
    </row>
    <row r="7" spans="1:6" ht="18.95" customHeight="1">
      <c r="A7" s="7" t="s">
        <v>10</v>
      </c>
      <c r="B7" s="3">
        <v>250</v>
      </c>
      <c r="C7" s="3">
        <v>2</v>
      </c>
      <c r="D7" s="3">
        <v>3169</v>
      </c>
      <c r="E7" s="3">
        <v>37.799999999999997</v>
      </c>
      <c r="F7" s="8">
        <f t="shared" si="0"/>
        <v>75.599999999999994</v>
      </c>
    </row>
    <row r="8" spans="1:6" ht="18.95" customHeight="1" thickBot="1">
      <c r="A8" s="9" t="s">
        <v>10</v>
      </c>
      <c r="B8" s="10">
        <v>250</v>
      </c>
      <c r="C8" s="11">
        <v>2</v>
      </c>
      <c r="D8" s="11">
        <v>3219</v>
      </c>
      <c r="E8" s="11">
        <v>38.4</v>
      </c>
      <c r="F8" s="12">
        <f t="shared" si="0"/>
        <v>76.8</v>
      </c>
    </row>
    <row r="9" spans="1:6" ht="18.95" customHeight="1" thickBot="1">
      <c r="A9" t="s">
        <v>7</v>
      </c>
      <c r="B9" t="s">
        <v>8</v>
      </c>
      <c r="C9" s="13" t="s">
        <v>9</v>
      </c>
      <c r="D9" s="18">
        <v>18608</v>
      </c>
      <c r="E9" s="18"/>
      <c r="F9" s="14">
        <f>SUM(F5:F8)</f>
        <v>222</v>
      </c>
    </row>
    <row r="10" spans="1:6" ht="18.95" customHeight="1" thickBot="1"/>
    <row r="11" spans="1:6" ht="18.95" customHeight="1">
      <c r="A11" s="4" t="s">
        <v>11</v>
      </c>
      <c r="B11" s="5">
        <v>250</v>
      </c>
      <c r="C11" s="5">
        <v>1</v>
      </c>
      <c r="D11" s="5">
        <v>6000</v>
      </c>
      <c r="E11" s="5">
        <v>99.9</v>
      </c>
      <c r="F11" s="6">
        <f t="shared" si="0"/>
        <v>99.9</v>
      </c>
    </row>
    <row r="12" spans="1:6" ht="18.95" customHeight="1">
      <c r="A12" s="7" t="s">
        <v>11</v>
      </c>
      <c r="B12" s="3">
        <v>250</v>
      </c>
      <c r="C12" s="3">
        <v>1</v>
      </c>
      <c r="D12" s="3">
        <v>6359</v>
      </c>
      <c r="E12" s="3">
        <v>105.8</v>
      </c>
      <c r="F12" s="8">
        <f t="shared" si="0"/>
        <v>105.8</v>
      </c>
    </row>
    <row r="13" spans="1:6" ht="18.95" customHeight="1">
      <c r="A13" s="7" t="s">
        <v>11</v>
      </c>
      <c r="B13" s="3">
        <v>250</v>
      </c>
      <c r="C13" s="3">
        <v>1</v>
      </c>
      <c r="D13" s="3">
        <v>7178</v>
      </c>
      <c r="E13" s="3">
        <v>119.5</v>
      </c>
      <c r="F13" s="8">
        <f t="shared" si="0"/>
        <v>119.5</v>
      </c>
    </row>
    <row r="14" spans="1:6" ht="18.95" customHeight="1" thickBot="1">
      <c r="A14" s="9" t="s">
        <v>11</v>
      </c>
      <c r="B14" s="10">
        <v>250</v>
      </c>
      <c r="C14" s="11">
        <v>1</v>
      </c>
      <c r="D14" s="11">
        <v>7599</v>
      </c>
      <c r="E14" s="11">
        <v>126.5</v>
      </c>
      <c r="F14" s="12">
        <f t="shared" si="0"/>
        <v>126.5</v>
      </c>
    </row>
    <row r="15" spans="1:6" ht="18.95" customHeight="1" thickBot="1">
      <c r="A15" t="s">
        <v>7</v>
      </c>
      <c r="B15" t="s">
        <v>8</v>
      </c>
      <c r="C15" s="13" t="s">
        <v>9</v>
      </c>
      <c r="D15" s="18">
        <v>27135</v>
      </c>
      <c r="E15" s="18"/>
      <c r="F15" s="14">
        <f>SUM(F10:F14)</f>
        <v>451.7</v>
      </c>
    </row>
    <row r="16" spans="1:6" ht="18.95" customHeight="1" thickBot="1"/>
    <row r="17" spans="1:6" ht="18.95" customHeight="1" thickBot="1">
      <c r="A17" s="13" t="s">
        <v>12</v>
      </c>
      <c r="B17" s="18">
        <v>250</v>
      </c>
      <c r="C17" s="19">
        <v>1</v>
      </c>
      <c r="D17" s="19">
        <v>8564</v>
      </c>
      <c r="E17" s="19">
        <v>166</v>
      </c>
      <c r="F17" s="20">
        <f t="shared" si="0"/>
        <v>166</v>
      </c>
    </row>
    <row r="18" spans="1:6" ht="18.95" customHeight="1" thickBot="1">
      <c r="A18" t="s">
        <v>7</v>
      </c>
      <c r="B18" t="s">
        <v>8</v>
      </c>
      <c r="C18" s="13" t="s">
        <v>9</v>
      </c>
      <c r="D18" s="18">
        <v>8564</v>
      </c>
      <c r="E18" s="18"/>
      <c r="F18" s="14">
        <f>SUM(F16:F17)</f>
        <v>166</v>
      </c>
    </row>
    <row r="19" spans="1:6" ht="18.95" customHeight="1" thickBot="1"/>
    <row r="20" spans="1:6" ht="18.95" customHeight="1">
      <c r="A20" s="4" t="s">
        <v>13</v>
      </c>
      <c r="B20" s="5">
        <v>250</v>
      </c>
      <c r="C20" s="5">
        <v>2</v>
      </c>
      <c r="D20" s="5">
        <v>6098</v>
      </c>
      <c r="E20" s="5">
        <v>156.1</v>
      </c>
      <c r="F20" s="6">
        <f t="shared" si="0"/>
        <v>312.2</v>
      </c>
    </row>
    <row r="21" spans="1:6" ht="18.95" customHeight="1">
      <c r="A21" s="7" t="s">
        <v>13</v>
      </c>
      <c r="B21" s="3">
        <v>250</v>
      </c>
      <c r="C21" s="3">
        <v>7</v>
      </c>
      <c r="D21" s="3">
        <v>11478</v>
      </c>
      <c r="E21" s="3">
        <v>293.7</v>
      </c>
      <c r="F21" s="8">
        <f t="shared" si="0"/>
        <v>2055.9</v>
      </c>
    </row>
    <row r="22" spans="1:6" ht="18.95" customHeight="1" thickBot="1">
      <c r="A22" s="9" t="s">
        <v>13</v>
      </c>
      <c r="B22" s="10">
        <v>250</v>
      </c>
      <c r="C22" s="11">
        <v>1</v>
      </c>
      <c r="D22" s="11">
        <v>11578</v>
      </c>
      <c r="E22" s="11">
        <v>296.3</v>
      </c>
      <c r="F22" s="12">
        <f t="shared" si="0"/>
        <v>296.3</v>
      </c>
    </row>
    <row r="23" spans="1:6" ht="18.95" customHeight="1" thickBot="1">
      <c r="A23" t="s">
        <v>7</v>
      </c>
      <c r="B23" t="s">
        <v>8</v>
      </c>
      <c r="C23" s="13" t="s">
        <v>9</v>
      </c>
      <c r="D23" s="18">
        <v>104120</v>
      </c>
      <c r="E23" s="18"/>
      <c r="F23" s="14">
        <f>SUM(F19:F22)</f>
        <v>2664.4</v>
      </c>
    </row>
    <row r="24" spans="1:6" ht="18.95" customHeight="1" thickBot="1"/>
    <row r="25" spans="1:6" ht="18.95" customHeight="1">
      <c r="A25" s="4" t="s">
        <v>14</v>
      </c>
      <c r="B25" s="5">
        <v>250</v>
      </c>
      <c r="C25" s="5">
        <v>1</v>
      </c>
      <c r="D25" s="5">
        <v>518</v>
      </c>
      <c r="E25" s="5">
        <v>16.399999999999999</v>
      </c>
      <c r="F25" s="6">
        <f t="shared" si="0"/>
        <v>16.399999999999999</v>
      </c>
    </row>
    <row r="26" spans="1:6" ht="18.95" customHeight="1" thickBot="1">
      <c r="A26" s="9" t="s">
        <v>14</v>
      </c>
      <c r="B26" s="10">
        <v>250</v>
      </c>
      <c r="C26" s="11">
        <v>18</v>
      </c>
      <c r="D26" s="11">
        <v>2492</v>
      </c>
      <c r="E26" s="11">
        <v>78.8</v>
      </c>
      <c r="F26" s="12">
        <f t="shared" si="0"/>
        <v>1418.3999999999999</v>
      </c>
    </row>
    <row r="27" spans="1:6" ht="18.95" customHeight="1" thickBot="1">
      <c r="A27" t="s">
        <v>7</v>
      </c>
      <c r="B27" t="s">
        <v>8</v>
      </c>
      <c r="C27" s="13" t="s">
        <v>9</v>
      </c>
      <c r="D27" s="18">
        <v>45379</v>
      </c>
      <c r="E27" s="18"/>
      <c r="F27" s="14">
        <f>SUM(F24:F26)</f>
        <v>1434.8</v>
      </c>
    </row>
    <row r="28" spans="1:6" ht="18.95" customHeight="1" thickBot="1"/>
    <row r="29" spans="1:6" ht="18.95" customHeight="1">
      <c r="A29" s="4" t="s">
        <v>15</v>
      </c>
      <c r="B29" s="5">
        <v>250</v>
      </c>
      <c r="C29" s="5">
        <v>1</v>
      </c>
      <c r="D29" s="5">
        <v>433</v>
      </c>
      <c r="E29" s="5">
        <v>18.5</v>
      </c>
      <c r="F29" s="6">
        <f t="shared" si="0"/>
        <v>18.5</v>
      </c>
    </row>
    <row r="30" spans="1:6" ht="18.95" customHeight="1">
      <c r="A30" s="7" t="s">
        <v>15</v>
      </c>
      <c r="B30" s="3">
        <v>250</v>
      </c>
      <c r="C30" s="3">
        <v>1</v>
      </c>
      <c r="D30" s="3">
        <v>891</v>
      </c>
      <c r="E30" s="3">
        <v>38</v>
      </c>
      <c r="F30" s="8">
        <f t="shared" si="0"/>
        <v>38</v>
      </c>
    </row>
    <row r="31" spans="1:6" ht="18.95" customHeight="1">
      <c r="A31" s="7" t="s">
        <v>15</v>
      </c>
      <c r="B31" s="3">
        <v>250</v>
      </c>
      <c r="C31" s="3">
        <v>1</v>
      </c>
      <c r="D31" s="3">
        <v>1704</v>
      </c>
      <c r="E31" s="3">
        <v>72.8</v>
      </c>
      <c r="F31" s="8">
        <f t="shared" si="0"/>
        <v>72.8</v>
      </c>
    </row>
    <row r="32" spans="1:6" ht="18.95" customHeight="1">
      <c r="A32" s="7" t="s">
        <v>15</v>
      </c>
      <c r="B32" s="3">
        <v>250</v>
      </c>
      <c r="C32" s="3">
        <v>5</v>
      </c>
      <c r="D32" s="3">
        <v>14984</v>
      </c>
      <c r="E32" s="3">
        <v>639.9</v>
      </c>
      <c r="F32" s="8">
        <f t="shared" si="0"/>
        <v>3199.5</v>
      </c>
    </row>
    <row r="33" spans="1:6" ht="18.95" customHeight="1" thickBot="1">
      <c r="A33" s="9" t="s">
        <v>15</v>
      </c>
      <c r="B33" s="10">
        <v>250</v>
      </c>
      <c r="C33" s="11">
        <v>6</v>
      </c>
      <c r="D33" s="11">
        <v>16362</v>
      </c>
      <c r="E33" s="11">
        <v>698.7</v>
      </c>
      <c r="F33" s="12">
        <f t="shared" si="0"/>
        <v>4192.2000000000007</v>
      </c>
    </row>
    <row r="34" spans="1:6" ht="18.95" customHeight="1" thickBot="1">
      <c r="A34" t="s">
        <v>7</v>
      </c>
      <c r="B34" t="s">
        <v>8</v>
      </c>
      <c r="C34" s="13" t="s">
        <v>9</v>
      </c>
      <c r="D34" s="18">
        <v>176122</v>
      </c>
      <c r="E34" s="18"/>
      <c r="F34" s="14">
        <f>SUM(F28:F33)</f>
        <v>7521.0000000000009</v>
      </c>
    </row>
    <row r="35" spans="1:6" ht="18.95" customHeight="1" thickBot="1"/>
    <row r="36" spans="1:6" ht="18.95" customHeight="1">
      <c r="A36" s="4" t="s">
        <v>16</v>
      </c>
      <c r="B36" s="5">
        <v>250</v>
      </c>
      <c r="C36" s="5">
        <v>1</v>
      </c>
      <c r="D36" s="5">
        <v>581</v>
      </c>
      <c r="E36" s="5">
        <v>24.2</v>
      </c>
      <c r="F36" s="6">
        <f t="shared" si="0"/>
        <v>24.2</v>
      </c>
    </row>
    <row r="37" spans="1:6" ht="18.95" customHeight="1">
      <c r="A37" s="7" t="s">
        <v>16</v>
      </c>
      <c r="B37" s="3">
        <v>250</v>
      </c>
      <c r="C37" s="3">
        <v>2</v>
      </c>
      <c r="D37" s="3">
        <v>2675</v>
      </c>
      <c r="E37" s="3">
        <v>111.5</v>
      </c>
      <c r="F37" s="8">
        <f t="shared" si="0"/>
        <v>223</v>
      </c>
    </row>
    <row r="38" spans="1:6" ht="18.95" customHeight="1">
      <c r="A38" s="7" t="s">
        <v>16</v>
      </c>
      <c r="B38" s="3">
        <v>250</v>
      </c>
      <c r="C38" s="3">
        <v>2</v>
      </c>
      <c r="D38" s="3">
        <v>3589</v>
      </c>
      <c r="E38" s="3">
        <v>149.6</v>
      </c>
      <c r="F38" s="8">
        <f t="shared" si="0"/>
        <v>299.2</v>
      </c>
    </row>
    <row r="39" spans="1:6" ht="18.95" customHeight="1">
      <c r="A39" s="7" t="s">
        <v>16</v>
      </c>
      <c r="B39" s="3">
        <v>250</v>
      </c>
      <c r="C39" s="3">
        <v>1</v>
      </c>
      <c r="D39" s="3">
        <v>5788</v>
      </c>
      <c r="E39" s="3">
        <v>241.2</v>
      </c>
      <c r="F39" s="8">
        <f t="shared" si="0"/>
        <v>241.2</v>
      </c>
    </row>
    <row r="40" spans="1:6" ht="18.95" customHeight="1">
      <c r="A40" s="7" t="s">
        <v>16</v>
      </c>
      <c r="B40" s="3">
        <v>250</v>
      </c>
      <c r="C40" s="3">
        <v>1</v>
      </c>
      <c r="D40" s="3">
        <v>5846</v>
      </c>
      <c r="E40" s="3">
        <v>243.7</v>
      </c>
      <c r="F40" s="8">
        <f t="shared" si="0"/>
        <v>243.7</v>
      </c>
    </row>
    <row r="41" spans="1:6" ht="18.95" customHeight="1" thickBot="1">
      <c r="A41" s="9" t="s">
        <v>16</v>
      </c>
      <c r="B41" s="10">
        <v>250</v>
      </c>
      <c r="C41" s="11">
        <v>4</v>
      </c>
      <c r="D41" s="11">
        <v>31150</v>
      </c>
      <c r="E41" s="11">
        <v>1298.4000000000001</v>
      </c>
      <c r="F41" s="12">
        <f t="shared" si="0"/>
        <v>5193.6000000000004</v>
      </c>
    </row>
    <row r="42" spans="1:6" ht="18.95" customHeight="1" thickBot="1">
      <c r="A42" t="s">
        <v>7</v>
      </c>
      <c r="B42" t="s">
        <v>8</v>
      </c>
      <c r="C42" s="13" t="s">
        <v>9</v>
      </c>
      <c r="D42" s="18">
        <v>149342</v>
      </c>
      <c r="E42" s="18"/>
      <c r="F42" s="14">
        <f>SUM(F35:F41)</f>
        <v>6224.9000000000005</v>
      </c>
    </row>
    <row r="43" spans="1:6" ht="18.95" customHeight="1" thickBot="1"/>
    <row r="44" spans="1:6" ht="18.95" customHeight="1" thickBot="1">
      <c r="A44" s="13" t="s">
        <v>17</v>
      </c>
      <c r="B44" s="18">
        <v>250</v>
      </c>
      <c r="C44" s="19">
        <v>3</v>
      </c>
      <c r="D44" s="19">
        <v>5650</v>
      </c>
      <c r="E44" s="19">
        <v>607.6</v>
      </c>
      <c r="F44" s="20">
        <f t="shared" si="0"/>
        <v>1822.8000000000002</v>
      </c>
    </row>
    <row r="45" spans="1:6" ht="18.95" customHeight="1" thickBot="1">
      <c r="A45" t="s">
        <v>7</v>
      </c>
      <c r="B45" t="s">
        <v>8</v>
      </c>
      <c r="C45" s="13" t="s">
        <v>9</v>
      </c>
      <c r="D45" s="18">
        <v>16950</v>
      </c>
      <c r="E45" s="18"/>
      <c r="F45" s="14">
        <f>SUM(F43:F44)</f>
        <v>1822.8000000000002</v>
      </c>
    </row>
    <row r="46" spans="1:6" ht="18.95" customHeight="1" thickBot="1"/>
    <row r="47" spans="1:6" ht="18.95" customHeight="1" thickBot="1">
      <c r="A47" s="13" t="s">
        <v>72</v>
      </c>
      <c r="B47" s="18">
        <v>250</v>
      </c>
      <c r="C47" s="19">
        <v>64</v>
      </c>
      <c r="D47" s="19">
        <v>1803</v>
      </c>
      <c r="E47" s="19">
        <v>1.4</v>
      </c>
      <c r="F47" s="20">
        <f t="shared" si="0"/>
        <v>89.6</v>
      </c>
    </row>
    <row r="48" spans="1:6" ht="18.95" customHeight="1" thickBot="1">
      <c r="A48" t="s">
        <v>7</v>
      </c>
      <c r="B48" t="s">
        <v>8</v>
      </c>
      <c r="C48" s="13" t="s">
        <v>9</v>
      </c>
      <c r="D48" s="18">
        <v>115378</v>
      </c>
      <c r="E48" s="18"/>
      <c r="F48" s="14">
        <f>SUM(F46:F47)</f>
        <v>89.6</v>
      </c>
    </row>
    <row r="49" spans="1:6" ht="18.95" customHeight="1" thickBot="1"/>
    <row r="50" spans="1:6" ht="18.95" customHeight="1" thickBot="1">
      <c r="A50" s="13" t="s">
        <v>18</v>
      </c>
      <c r="B50" s="18">
        <v>300</v>
      </c>
      <c r="C50" s="19">
        <v>2</v>
      </c>
      <c r="D50" s="19">
        <v>3000</v>
      </c>
      <c r="E50" s="19">
        <v>8.1999999999999993</v>
      </c>
      <c r="F50" s="20">
        <f t="shared" si="0"/>
        <v>16.399999999999999</v>
      </c>
    </row>
    <row r="51" spans="1:6" ht="18.95" customHeight="1" thickBot="1">
      <c r="A51" t="s">
        <v>7</v>
      </c>
      <c r="B51" t="s">
        <v>8</v>
      </c>
      <c r="C51" s="13" t="s">
        <v>9</v>
      </c>
      <c r="D51" s="18">
        <v>6000</v>
      </c>
      <c r="E51" s="18"/>
      <c r="F51" s="14">
        <f>SUM(F50)</f>
        <v>16.399999999999999</v>
      </c>
    </row>
    <row r="52" spans="1:6" ht="18.95" customHeight="1" thickBot="1"/>
    <row r="53" spans="1:6" ht="18.95" customHeight="1">
      <c r="A53" s="4" t="s">
        <v>19</v>
      </c>
      <c r="B53" s="5">
        <v>300</v>
      </c>
      <c r="C53" s="5">
        <v>1</v>
      </c>
      <c r="D53" s="5">
        <v>1332</v>
      </c>
      <c r="E53" s="5">
        <v>7</v>
      </c>
      <c r="F53" s="6">
        <f t="shared" si="0"/>
        <v>7</v>
      </c>
    </row>
    <row r="54" spans="1:6" ht="18.95" customHeight="1" thickBot="1">
      <c r="A54" s="9" t="s">
        <v>19</v>
      </c>
      <c r="B54" s="10">
        <v>300</v>
      </c>
      <c r="C54" s="11">
        <v>1</v>
      </c>
      <c r="D54" s="11">
        <v>2827</v>
      </c>
      <c r="E54" s="11">
        <v>14.9</v>
      </c>
      <c r="F54" s="12">
        <f t="shared" si="0"/>
        <v>14.9</v>
      </c>
    </row>
    <row r="55" spans="1:6" ht="18.95" customHeight="1" thickBot="1">
      <c r="A55" t="s">
        <v>7</v>
      </c>
      <c r="B55" t="s">
        <v>8</v>
      </c>
      <c r="C55" s="13" t="s">
        <v>9</v>
      </c>
      <c r="D55" s="18">
        <v>4159</v>
      </c>
      <c r="E55" s="18"/>
      <c r="F55" s="14">
        <f>SUM(F52:F54)</f>
        <v>21.9</v>
      </c>
    </row>
    <row r="56" spans="1:6" ht="18.95" customHeight="1" thickBot="1"/>
    <row r="57" spans="1:6" ht="18.95" customHeight="1" thickBot="1">
      <c r="A57" s="13" t="s">
        <v>20</v>
      </c>
      <c r="B57" s="18">
        <v>300</v>
      </c>
      <c r="C57" s="19">
        <v>1</v>
      </c>
      <c r="D57" s="19">
        <v>12214</v>
      </c>
      <c r="E57" s="19">
        <v>106.4</v>
      </c>
      <c r="F57" s="20">
        <f t="shared" si="0"/>
        <v>106.4</v>
      </c>
    </row>
    <row r="58" spans="1:6" ht="18.95" customHeight="1" thickBot="1">
      <c r="A58" t="s">
        <v>7</v>
      </c>
      <c r="B58" t="s">
        <v>8</v>
      </c>
      <c r="C58" s="13" t="s">
        <v>9</v>
      </c>
      <c r="D58" s="18">
        <v>12214</v>
      </c>
      <c r="E58" s="18"/>
      <c r="F58" s="14">
        <f>SUM(F56:F57)</f>
        <v>106.4</v>
      </c>
    </row>
    <row r="59" spans="1:6" ht="18.95" customHeight="1" thickBot="1"/>
    <row r="60" spans="1:6" ht="18.95" customHeight="1" thickBot="1">
      <c r="A60" s="13" t="s">
        <v>21</v>
      </c>
      <c r="B60" s="18">
        <v>300</v>
      </c>
      <c r="C60" s="19">
        <v>3</v>
      </c>
      <c r="D60" s="19">
        <v>3000</v>
      </c>
      <c r="E60" s="19">
        <v>24.7</v>
      </c>
      <c r="F60" s="20">
        <f t="shared" si="0"/>
        <v>74.099999999999994</v>
      </c>
    </row>
    <row r="61" spans="1:6" ht="18.95" customHeight="1" thickBot="1">
      <c r="A61" t="s">
        <v>7</v>
      </c>
      <c r="B61" t="s">
        <v>8</v>
      </c>
      <c r="C61" s="13" t="s">
        <v>9</v>
      </c>
      <c r="D61" s="18">
        <v>9000</v>
      </c>
      <c r="E61" s="18"/>
      <c r="F61" s="14">
        <f>SUM(F59:F60)</f>
        <v>74.099999999999994</v>
      </c>
    </row>
    <row r="62" spans="1:6" ht="18.95" customHeight="1" thickBot="1"/>
    <row r="63" spans="1:6" ht="18.95" customHeight="1" thickBot="1">
      <c r="A63" s="13" t="s">
        <v>22</v>
      </c>
      <c r="B63" s="18">
        <v>300</v>
      </c>
      <c r="C63" s="19">
        <v>17</v>
      </c>
      <c r="D63" s="19">
        <v>1460</v>
      </c>
      <c r="E63" s="19">
        <v>18.600000000000001</v>
      </c>
      <c r="F63" s="20">
        <f t="shared" si="0"/>
        <v>316.20000000000005</v>
      </c>
    </row>
    <row r="64" spans="1:6" ht="18.95" customHeight="1" thickBot="1">
      <c r="A64" t="s">
        <v>7</v>
      </c>
      <c r="B64" t="s">
        <v>8</v>
      </c>
      <c r="C64" s="13" t="s">
        <v>9</v>
      </c>
      <c r="D64" s="18">
        <v>24812</v>
      </c>
      <c r="E64" s="18"/>
      <c r="F64" s="14">
        <f>SUM(F62:F63)</f>
        <v>316.20000000000005</v>
      </c>
    </row>
    <row r="65" spans="1:6" ht="18.95" customHeight="1" thickBot="1"/>
    <row r="66" spans="1:6" ht="18.95" customHeight="1">
      <c r="A66" s="4" t="s">
        <v>23</v>
      </c>
      <c r="B66" s="5">
        <v>300</v>
      </c>
      <c r="C66" s="5">
        <v>2</v>
      </c>
      <c r="D66" s="5">
        <v>363</v>
      </c>
      <c r="E66" s="5">
        <v>3.3</v>
      </c>
      <c r="F66" s="6">
        <f t="shared" si="0"/>
        <v>6.6</v>
      </c>
    </row>
    <row r="67" spans="1:6" ht="18.95" customHeight="1">
      <c r="A67" s="7" t="s">
        <v>23</v>
      </c>
      <c r="B67" s="3">
        <v>300</v>
      </c>
      <c r="C67" s="3">
        <v>2</v>
      </c>
      <c r="D67" s="3">
        <v>377</v>
      </c>
      <c r="E67" s="3">
        <v>3.5</v>
      </c>
      <c r="F67" s="8">
        <f t="shared" si="0"/>
        <v>7</v>
      </c>
    </row>
    <row r="68" spans="1:6" ht="18.95" customHeight="1">
      <c r="A68" s="7" t="s">
        <v>23</v>
      </c>
      <c r="B68" s="3">
        <v>300</v>
      </c>
      <c r="C68" s="3">
        <v>1</v>
      </c>
      <c r="D68" s="3">
        <v>413</v>
      </c>
      <c r="E68" s="3">
        <v>3.8</v>
      </c>
      <c r="F68" s="8">
        <f t="shared" ref="F68:F107" si="1">E68*C68</f>
        <v>3.8</v>
      </c>
    </row>
    <row r="69" spans="1:6" ht="18.95" customHeight="1">
      <c r="A69" s="7" t="s">
        <v>23</v>
      </c>
      <c r="B69" s="3">
        <v>300</v>
      </c>
      <c r="C69" s="3">
        <v>1</v>
      </c>
      <c r="D69" s="3">
        <v>414</v>
      </c>
      <c r="E69" s="3">
        <v>3.8</v>
      </c>
      <c r="F69" s="8">
        <f t="shared" si="1"/>
        <v>3.8</v>
      </c>
    </row>
    <row r="70" spans="1:6" ht="18.95" customHeight="1">
      <c r="A70" s="7" t="s">
        <v>23</v>
      </c>
      <c r="B70" s="3">
        <v>300</v>
      </c>
      <c r="C70" s="3">
        <v>2</v>
      </c>
      <c r="D70" s="3">
        <v>427</v>
      </c>
      <c r="E70" s="3">
        <v>3.9</v>
      </c>
      <c r="F70" s="8">
        <f t="shared" si="1"/>
        <v>7.8</v>
      </c>
    </row>
    <row r="71" spans="1:6" ht="18.95" customHeight="1">
      <c r="A71" s="7" t="s">
        <v>23</v>
      </c>
      <c r="B71" s="3">
        <v>300</v>
      </c>
      <c r="C71" s="3">
        <v>1</v>
      </c>
      <c r="D71" s="3">
        <v>478</v>
      </c>
      <c r="E71" s="3">
        <v>4.4000000000000004</v>
      </c>
      <c r="F71" s="8">
        <f t="shared" si="1"/>
        <v>4.4000000000000004</v>
      </c>
    </row>
    <row r="72" spans="1:6" ht="18.95" customHeight="1">
      <c r="A72" s="7" t="s">
        <v>23</v>
      </c>
      <c r="B72" s="3">
        <v>300</v>
      </c>
      <c r="C72" s="3">
        <v>3</v>
      </c>
      <c r="D72" s="3">
        <v>490</v>
      </c>
      <c r="E72" s="3">
        <v>4.5</v>
      </c>
      <c r="F72" s="8">
        <f t="shared" si="1"/>
        <v>13.5</v>
      </c>
    </row>
    <row r="73" spans="1:6" ht="18.95" customHeight="1">
      <c r="A73" s="7" t="s">
        <v>23</v>
      </c>
      <c r="B73" s="3">
        <v>300</v>
      </c>
      <c r="C73" s="3">
        <v>1</v>
      </c>
      <c r="D73" s="3">
        <v>613</v>
      </c>
      <c r="E73" s="3">
        <v>5.6</v>
      </c>
      <c r="F73" s="8">
        <f t="shared" si="1"/>
        <v>5.6</v>
      </c>
    </row>
    <row r="74" spans="1:6" ht="18.95" customHeight="1">
      <c r="A74" s="7" t="s">
        <v>23</v>
      </c>
      <c r="B74" s="3">
        <v>300</v>
      </c>
      <c r="C74" s="3">
        <v>1</v>
      </c>
      <c r="D74" s="3">
        <v>626</v>
      </c>
      <c r="E74" s="3">
        <v>5.7</v>
      </c>
      <c r="F74" s="8">
        <f t="shared" si="1"/>
        <v>5.7</v>
      </c>
    </row>
    <row r="75" spans="1:6" ht="18.95" customHeight="1">
      <c r="A75" s="7" t="s">
        <v>23</v>
      </c>
      <c r="B75" s="3">
        <v>300</v>
      </c>
      <c r="C75" s="3">
        <v>1</v>
      </c>
      <c r="D75" s="3">
        <v>669</v>
      </c>
      <c r="E75" s="3">
        <v>6.1</v>
      </c>
      <c r="F75" s="8">
        <f t="shared" si="1"/>
        <v>6.1</v>
      </c>
    </row>
    <row r="76" spans="1:6" ht="18.95" customHeight="1" thickBot="1">
      <c r="A76" s="9" t="s">
        <v>23</v>
      </c>
      <c r="B76" s="10">
        <v>300</v>
      </c>
      <c r="C76" s="11">
        <v>1</v>
      </c>
      <c r="D76" s="11">
        <v>683</v>
      </c>
      <c r="E76" s="11">
        <v>6.3</v>
      </c>
      <c r="F76" s="12">
        <f t="shared" si="1"/>
        <v>6.3</v>
      </c>
    </row>
    <row r="77" spans="1:6" ht="18.95" customHeight="1" thickBot="1">
      <c r="A77" t="s">
        <v>7</v>
      </c>
      <c r="B77" t="s">
        <v>8</v>
      </c>
      <c r="C77" s="13" t="s">
        <v>9</v>
      </c>
      <c r="D77" s="18">
        <v>7700</v>
      </c>
      <c r="E77" s="18"/>
      <c r="F77" s="14">
        <f>SUM(F65:F76)</f>
        <v>70.599999999999994</v>
      </c>
    </row>
    <row r="78" spans="1:6" ht="18.95" customHeight="1" thickBot="1"/>
    <row r="79" spans="1:6" ht="18.95" customHeight="1">
      <c r="A79" s="4" t="s">
        <v>24</v>
      </c>
      <c r="B79" s="5">
        <v>300</v>
      </c>
      <c r="C79" s="5">
        <v>1</v>
      </c>
      <c r="D79" s="5">
        <v>5522</v>
      </c>
      <c r="E79" s="5">
        <v>78.5</v>
      </c>
      <c r="F79" s="6">
        <f t="shared" si="1"/>
        <v>78.5</v>
      </c>
    </row>
    <row r="80" spans="1:6" ht="18.95" customHeight="1">
      <c r="A80" s="7" t="s">
        <v>24</v>
      </c>
      <c r="B80" s="3">
        <v>300</v>
      </c>
      <c r="C80" s="3">
        <v>1</v>
      </c>
      <c r="D80" s="3">
        <v>5588</v>
      </c>
      <c r="E80" s="3">
        <v>79.400000000000006</v>
      </c>
      <c r="F80" s="8">
        <f t="shared" si="1"/>
        <v>79.400000000000006</v>
      </c>
    </row>
    <row r="81" spans="1:6" ht="18.95" customHeight="1" thickBot="1">
      <c r="A81" s="9" t="s">
        <v>24</v>
      </c>
      <c r="B81" s="10">
        <v>300</v>
      </c>
      <c r="C81" s="11">
        <v>1</v>
      </c>
      <c r="D81" s="11">
        <v>6248</v>
      </c>
      <c r="E81" s="11">
        <v>88.8</v>
      </c>
      <c r="F81" s="12">
        <f t="shared" si="1"/>
        <v>88.8</v>
      </c>
    </row>
    <row r="82" spans="1:6" ht="18.95" customHeight="1" thickBot="1">
      <c r="A82" t="s">
        <v>7</v>
      </c>
      <c r="B82" t="s">
        <v>8</v>
      </c>
      <c r="C82" s="13" t="s">
        <v>9</v>
      </c>
      <c r="D82" s="18">
        <v>17358</v>
      </c>
      <c r="E82" s="18"/>
      <c r="F82" s="14">
        <f>SUM(F78:F81)</f>
        <v>246.7</v>
      </c>
    </row>
    <row r="83" spans="1:6" ht="18.95" customHeight="1" thickBot="1"/>
    <row r="84" spans="1:6" ht="18.95" customHeight="1">
      <c r="A84" s="4" t="s">
        <v>25</v>
      </c>
      <c r="B84" s="5">
        <v>300</v>
      </c>
      <c r="C84" s="5">
        <v>2</v>
      </c>
      <c r="D84" s="5">
        <v>16390</v>
      </c>
      <c r="E84" s="5">
        <v>244.5</v>
      </c>
      <c r="F84" s="6">
        <f t="shared" si="1"/>
        <v>489</v>
      </c>
    </row>
    <row r="85" spans="1:6" ht="18.95" customHeight="1" thickBot="1">
      <c r="A85" s="9" t="s">
        <v>25</v>
      </c>
      <c r="B85" s="10">
        <v>300</v>
      </c>
      <c r="C85" s="11">
        <v>2</v>
      </c>
      <c r="D85" s="11">
        <v>31040</v>
      </c>
      <c r="E85" s="11">
        <v>463</v>
      </c>
      <c r="F85" s="12">
        <f t="shared" si="1"/>
        <v>926</v>
      </c>
    </row>
    <row r="86" spans="1:6" ht="18.95" customHeight="1" thickBot="1">
      <c r="A86" t="s">
        <v>7</v>
      </c>
      <c r="B86" t="s">
        <v>8</v>
      </c>
      <c r="C86" s="13" t="s">
        <v>9</v>
      </c>
      <c r="D86" s="18">
        <v>94860</v>
      </c>
      <c r="E86" s="18"/>
      <c r="F86" s="14">
        <f>SUM(F83:F85)</f>
        <v>1415</v>
      </c>
    </row>
    <row r="87" spans="1:6" ht="18.95" customHeight="1" thickBot="1"/>
    <row r="88" spans="1:6" ht="18.95" customHeight="1">
      <c r="A88" s="4" t="s">
        <v>26</v>
      </c>
      <c r="B88" s="5">
        <v>300</v>
      </c>
      <c r="C88" s="5">
        <v>3</v>
      </c>
      <c r="D88" s="5">
        <v>3863</v>
      </c>
      <c r="E88" s="5">
        <v>137.1</v>
      </c>
      <c r="F88" s="6">
        <f t="shared" si="1"/>
        <v>411.29999999999995</v>
      </c>
    </row>
    <row r="89" spans="1:6" ht="18.95" customHeight="1">
      <c r="A89" s="7" t="s">
        <v>26</v>
      </c>
      <c r="B89" s="3">
        <v>300</v>
      </c>
      <c r="C89" s="3">
        <v>1</v>
      </c>
      <c r="D89" s="3">
        <v>3956</v>
      </c>
      <c r="E89" s="3">
        <v>140.4</v>
      </c>
      <c r="F89" s="8">
        <f t="shared" si="1"/>
        <v>140.4</v>
      </c>
    </row>
    <row r="90" spans="1:6" ht="18.95" customHeight="1">
      <c r="A90" s="7" t="s">
        <v>26</v>
      </c>
      <c r="B90" s="3">
        <v>300</v>
      </c>
      <c r="C90" s="3">
        <v>16</v>
      </c>
      <c r="D90" s="3">
        <v>4361</v>
      </c>
      <c r="E90" s="3">
        <v>154.69999999999999</v>
      </c>
      <c r="F90" s="8">
        <f t="shared" si="1"/>
        <v>2475.1999999999998</v>
      </c>
    </row>
    <row r="91" spans="1:6" ht="18.95" customHeight="1">
      <c r="A91" s="7" t="s">
        <v>26</v>
      </c>
      <c r="B91" s="3">
        <v>300</v>
      </c>
      <c r="C91" s="3">
        <v>3</v>
      </c>
      <c r="D91" s="3">
        <v>4707</v>
      </c>
      <c r="E91" s="3">
        <v>167</v>
      </c>
      <c r="F91" s="8">
        <f t="shared" si="1"/>
        <v>501</v>
      </c>
    </row>
    <row r="92" spans="1:6" ht="18.95" customHeight="1">
      <c r="A92" s="7" t="s">
        <v>26</v>
      </c>
      <c r="B92" s="3">
        <v>300</v>
      </c>
      <c r="C92" s="3">
        <v>1</v>
      </c>
      <c r="D92" s="3">
        <v>4783</v>
      </c>
      <c r="E92" s="3">
        <v>169.7</v>
      </c>
      <c r="F92" s="8">
        <f t="shared" si="1"/>
        <v>169.7</v>
      </c>
    </row>
    <row r="93" spans="1:6" ht="18.95" customHeight="1">
      <c r="A93" s="7" t="s">
        <v>26</v>
      </c>
      <c r="B93" s="3">
        <v>300</v>
      </c>
      <c r="C93" s="3">
        <v>8</v>
      </c>
      <c r="D93" s="3">
        <v>5051</v>
      </c>
      <c r="E93" s="3">
        <v>179.2</v>
      </c>
      <c r="F93" s="8">
        <f t="shared" si="1"/>
        <v>1433.6</v>
      </c>
    </row>
    <row r="94" spans="1:6" ht="18.95" customHeight="1" thickBot="1">
      <c r="A94" s="9" t="s">
        <v>26</v>
      </c>
      <c r="B94" s="10">
        <v>300</v>
      </c>
      <c r="C94" s="11">
        <v>8</v>
      </c>
      <c r="D94" s="11">
        <v>5212</v>
      </c>
      <c r="E94" s="11">
        <v>184.9</v>
      </c>
      <c r="F94" s="12">
        <f t="shared" si="1"/>
        <v>1479.2</v>
      </c>
    </row>
    <row r="95" spans="1:6" ht="18.95" customHeight="1" thickBot="1">
      <c r="A95" t="s">
        <v>7</v>
      </c>
      <c r="B95" t="s">
        <v>8</v>
      </c>
      <c r="C95" s="13" t="s">
        <v>9</v>
      </c>
      <c r="D95" s="18">
        <v>186331</v>
      </c>
      <c r="E95" s="18"/>
      <c r="F95" s="14">
        <f>SUM(F87:F94)</f>
        <v>6610.3999999999987</v>
      </c>
    </row>
    <row r="96" spans="1:6" ht="18.95" customHeight="1" thickBot="1"/>
    <row r="97" spans="1:6" ht="18.95" customHeight="1" thickBot="1">
      <c r="A97" s="13" t="s">
        <v>27</v>
      </c>
      <c r="B97" s="18">
        <v>250</v>
      </c>
      <c r="C97" s="19">
        <v>16</v>
      </c>
      <c r="D97" s="19">
        <v>960</v>
      </c>
      <c r="E97" s="19">
        <v>4.5</v>
      </c>
      <c r="F97" s="20">
        <f t="shared" si="1"/>
        <v>72</v>
      </c>
    </row>
    <row r="98" spans="1:6" ht="18.95" customHeight="1" thickBot="1">
      <c r="A98" t="s">
        <v>7</v>
      </c>
      <c r="B98" t="s">
        <v>8</v>
      </c>
      <c r="C98" s="13" t="s">
        <v>9</v>
      </c>
      <c r="D98" s="18">
        <v>15360</v>
      </c>
      <c r="E98" s="18">
        <v>72.3</v>
      </c>
      <c r="F98" s="14">
        <f>SUM(F96:F97)</f>
        <v>72</v>
      </c>
    </row>
    <row r="99" spans="1:6" ht="18.95" customHeight="1" thickBot="1"/>
    <row r="100" spans="1:6" ht="18.95" customHeight="1" thickBot="1">
      <c r="A100" s="13" t="s">
        <v>28</v>
      </c>
      <c r="B100" s="18">
        <v>250</v>
      </c>
      <c r="C100" s="19">
        <v>40</v>
      </c>
      <c r="D100" s="19">
        <v>484</v>
      </c>
      <c r="E100" s="19">
        <v>3.2</v>
      </c>
      <c r="F100" s="20">
        <f t="shared" si="1"/>
        <v>128</v>
      </c>
    </row>
    <row r="101" spans="1:6" ht="18.95" customHeight="1" thickBot="1">
      <c r="A101" t="s">
        <v>7</v>
      </c>
      <c r="B101" t="s">
        <v>8</v>
      </c>
      <c r="C101" s="13" t="s">
        <v>9</v>
      </c>
      <c r="D101" s="18">
        <v>19354</v>
      </c>
      <c r="E101" s="18"/>
      <c r="F101" s="14">
        <f>SUM(F99:F100)</f>
        <v>128</v>
      </c>
    </row>
    <row r="102" spans="1:6" ht="18.95" customHeight="1" thickBot="1"/>
    <row r="103" spans="1:6" ht="18.95" customHeight="1">
      <c r="A103" s="4" t="s">
        <v>29</v>
      </c>
      <c r="B103" s="5">
        <v>250</v>
      </c>
      <c r="C103" s="5">
        <v>16</v>
      </c>
      <c r="D103" s="5">
        <v>5946</v>
      </c>
      <c r="E103" s="5">
        <v>112</v>
      </c>
      <c r="F103" s="6">
        <f t="shared" si="1"/>
        <v>1792</v>
      </c>
    </row>
    <row r="104" spans="1:6" ht="18.95" customHeight="1" thickBot="1">
      <c r="A104" s="9" t="s">
        <v>29</v>
      </c>
      <c r="B104" s="10">
        <v>250</v>
      </c>
      <c r="C104" s="11">
        <v>64</v>
      </c>
      <c r="D104" s="11">
        <v>11226</v>
      </c>
      <c r="E104" s="11">
        <v>211.5</v>
      </c>
      <c r="F104" s="12">
        <f t="shared" si="1"/>
        <v>13536</v>
      </c>
    </row>
    <row r="105" spans="1:6" ht="18.95" customHeight="1" thickBot="1">
      <c r="A105" t="s">
        <v>7</v>
      </c>
      <c r="B105" t="s">
        <v>8</v>
      </c>
      <c r="C105" s="13" t="s">
        <v>9</v>
      </c>
      <c r="D105" s="18">
        <v>813623</v>
      </c>
      <c r="E105" s="18"/>
      <c r="F105" s="14">
        <f>SUM(F102:F104)</f>
        <v>15328</v>
      </c>
    </row>
    <row r="106" spans="1:6" ht="18.95" customHeight="1" thickBot="1"/>
    <row r="107" spans="1:6" ht="18.95" customHeight="1" thickBot="1">
      <c r="A107" s="13" t="s">
        <v>30</v>
      </c>
      <c r="B107" s="18">
        <v>300</v>
      </c>
      <c r="C107" s="19">
        <v>40</v>
      </c>
      <c r="D107" s="19">
        <v>409</v>
      </c>
      <c r="E107" s="19">
        <v>6.9</v>
      </c>
      <c r="F107" s="20">
        <f t="shared" si="1"/>
        <v>276</v>
      </c>
    </row>
    <row r="108" spans="1:6" ht="18.95" customHeight="1" thickBot="1">
      <c r="A108" t="s">
        <v>7</v>
      </c>
      <c r="B108" t="s">
        <v>8</v>
      </c>
      <c r="C108" s="13" t="s">
        <v>9</v>
      </c>
      <c r="D108" s="18">
        <v>16354</v>
      </c>
      <c r="E108" s="18"/>
      <c r="F108" s="14">
        <f>SUM(F106:F107)</f>
        <v>276</v>
      </c>
    </row>
    <row r="109" spans="1:6" ht="18.95" customHeight="1" thickBot="1"/>
    <row r="110" spans="1:6" ht="18.95" customHeight="1">
      <c r="A110" s="4" t="s">
        <v>31</v>
      </c>
      <c r="B110" s="5">
        <v>300</v>
      </c>
      <c r="C110" s="5">
        <v>1</v>
      </c>
      <c r="D110" s="5">
        <v>1703</v>
      </c>
      <c r="E110" s="5">
        <v>20.3</v>
      </c>
      <c r="F110" s="6">
        <f t="shared" ref="F110:F143" si="2">E110*C110</f>
        <v>20.3</v>
      </c>
    </row>
    <row r="111" spans="1:6" ht="18.95" customHeight="1" thickBot="1">
      <c r="A111" s="9" t="s">
        <v>31</v>
      </c>
      <c r="B111" s="10">
        <v>300</v>
      </c>
      <c r="C111" s="11">
        <v>1</v>
      </c>
      <c r="D111" s="11">
        <v>1709</v>
      </c>
      <c r="E111" s="11">
        <v>20.399999999999999</v>
      </c>
      <c r="F111" s="12">
        <f t="shared" si="2"/>
        <v>20.399999999999999</v>
      </c>
    </row>
    <row r="112" spans="1:6" ht="18.95" customHeight="1" thickBot="1">
      <c r="A112" t="s">
        <v>7</v>
      </c>
      <c r="B112" t="s">
        <v>8</v>
      </c>
      <c r="C112" s="13" t="s">
        <v>9</v>
      </c>
      <c r="D112" s="18">
        <v>3411</v>
      </c>
      <c r="E112" s="18">
        <v>40.700000000000003</v>
      </c>
      <c r="F112" s="14">
        <f>SUM(F110:F111)</f>
        <v>40.700000000000003</v>
      </c>
    </row>
    <row r="113" spans="1:6" ht="18.95" customHeight="1" thickBot="1"/>
    <row r="114" spans="1:6" ht="18.95" customHeight="1">
      <c r="A114" s="4" t="s">
        <v>32</v>
      </c>
      <c r="B114" s="5">
        <v>300</v>
      </c>
      <c r="C114" s="5">
        <v>1</v>
      </c>
      <c r="D114" s="5">
        <v>2615</v>
      </c>
      <c r="E114" s="5">
        <v>46.2</v>
      </c>
      <c r="F114" s="6">
        <f t="shared" si="2"/>
        <v>46.2</v>
      </c>
    </row>
    <row r="115" spans="1:6" ht="18.95" customHeight="1">
      <c r="A115" s="7" t="s">
        <v>32</v>
      </c>
      <c r="B115" s="3">
        <v>300</v>
      </c>
      <c r="C115" s="3">
        <v>1</v>
      </c>
      <c r="D115" s="3">
        <v>3000</v>
      </c>
      <c r="E115" s="3">
        <v>53</v>
      </c>
      <c r="F115" s="8">
        <f t="shared" si="2"/>
        <v>53</v>
      </c>
    </row>
    <row r="116" spans="1:6" ht="18.95" customHeight="1" thickBot="1">
      <c r="A116" s="9" t="s">
        <v>32</v>
      </c>
      <c r="B116" s="10">
        <v>300</v>
      </c>
      <c r="C116" s="11">
        <v>1</v>
      </c>
      <c r="D116" s="11">
        <v>6000</v>
      </c>
      <c r="E116" s="11">
        <v>106</v>
      </c>
      <c r="F116" s="12">
        <f t="shared" si="2"/>
        <v>106</v>
      </c>
    </row>
    <row r="117" spans="1:6" ht="18.95" customHeight="1" thickBot="1">
      <c r="A117" t="s">
        <v>7</v>
      </c>
      <c r="B117" t="s">
        <v>8</v>
      </c>
      <c r="C117" s="13" t="s">
        <v>9</v>
      </c>
      <c r="D117" s="18">
        <v>11615</v>
      </c>
      <c r="E117" s="18"/>
      <c r="F117" s="14">
        <f>SUM(F113:F116)</f>
        <v>205.2</v>
      </c>
    </row>
    <row r="118" spans="1:6" ht="18.95" customHeight="1" thickBot="1"/>
    <row r="119" spans="1:6" ht="18.95" customHeight="1" thickBot="1">
      <c r="A119" s="13" t="s">
        <v>33</v>
      </c>
      <c r="B119" s="18">
        <v>300</v>
      </c>
      <c r="C119" s="19">
        <v>3</v>
      </c>
      <c r="D119" s="19">
        <v>640</v>
      </c>
      <c r="E119" s="19">
        <v>13.4</v>
      </c>
      <c r="F119" s="20">
        <f t="shared" si="2"/>
        <v>40.200000000000003</v>
      </c>
    </row>
    <row r="120" spans="1:6" ht="18.95" customHeight="1" thickBot="1">
      <c r="A120" t="s">
        <v>7</v>
      </c>
      <c r="B120" t="s">
        <v>8</v>
      </c>
      <c r="C120" s="13" t="s">
        <v>9</v>
      </c>
      <c r="D120" s="18">
        <v>1921</v>
      </c>
      <c r="E120" s="18"/>
      <c r="F120" s="14">
        <f>SUM(F118:F119)</f>
        <v>40.200000000000003</v>
      </c>
    </row>
    <row r="121" spans="1:6" ht="18.95" customHeight="1" thickBot="1"/>
    <row r="122" spans="1:6" ht="18.95" customHeight="1">
      <c r="A122" s="4" t="s">
        <v>34</v>
      </c>
      <c r="B122" s="5">
        <v>300</v>
      </c>
      <c r="C122" s="5">
        <v>2</v>
      </c>
      <c r="D122" s="5">
        <v>562</v>
      </c>
      <c r="E122" s="5">
        <v>12.9</v>
      </c>
      <c r="F122" s="6">
        <f t="shared" si="2"/>
        <v>25.8</v>
      </c>
    </row>
    <row r="123" spans="1:6" ht="18.95" customHeight="1">
      <c r="A123" s="7" t="s">
        <v>34</v>
      </c>
      <c r="B123" s="3">
        <v>300</v>
      </c>
      <c r="C123" s="3">
        <v>4</v>
      </c>
      <c r="D123" s="3">
        <v>563</v>
      </c>
      <c r="E123" s="3">
        <v>12.9</v>
      </c>
      <c r="F123" s="8">
        <f t="shared" si="2"/>
        <v>51.6</v>
      </c>
    </row>
    <row r="124" spans="1:6" ht="18.95" customHeight="1">
      <c r="A124" s="7" t="s">
        <v>34</v>
      </c>
      <c r="B124" s="3">
        <v>300</v>
      </c>
      <c r="C124" s="3">
        <v>2</v>
      </c>
      <c r="D124" s="3">
        <v>564</v>
      </c>
      <c r="E124" s="3">
        <v>12.9</v>
      </c>
      <c r="F124" s="8">
        <f t="shared" si="2"/>
        <v>25.8</v>
      </c>
    </row>
    <row r="125" spans="1:6" ht="18.95" customHeight="1">
      <c r="A125" s="7" t="s">
        <v>34</v>
      </c>
      <c r="B125" s="3">
        <v>300</v>
      </c>
      <c r="C125" s="3">
        <v>7</v>
      </c>
      <c r="D125" s="3">
        <v>1509</v>
      </c>
      <c r="E125" s="3">
        <v>34.6</v>
      </c>
      <c r="F125" s="8">
        <f t="shared" si="2"/>
        <v>242.20000000000002</v>
      </c>
    </row>
    <row r="126" spans="1:6" ht="18.95" customHeight="1">
      <c r="A126" s="7" t="s">
        <v>34</v>
      </c>
      <c r="B126" s="3">
        <v>300</v>
      </c>
      <c r="C126" s="3">
        <v>1</v>
      </c>
      <c r="D126" s="3">
        <v>2070</v>
      </c>
      <c r="E126" s="3">
        <v>47.4</v>
      </c>
      <c r="F126" s="8">
        <f t="shared" si="2"/>
        <v>47.4</v>
      </c>
    </row>
    <row r="127" spans="1:6" ht="18.95" customHeight="1">
      <c r="A127" s="7" t="s">
        <v>34</v>
      </c>
      <c r="B127" s="3">
        <v>300</v>
      </c>
      <c r="C127" s="3">
        <v>1</v>
      </c>
      <c r="D127" s="3">
        <v>2275</v>
      </c>
      <c r="E127" s="3">
        <v>52.1</v>
      </c>
      <c r="F127" s="8">
        <f t="shared" si="2"/>
        <v>52.1</v>
      </c>
    </row>
    <row r="128" spans="1:6" ht="18.95" customHeight="1">
      <c r="A128" s="7" t="s">
        <v>34</v>
      </c>
      <c r="B128" s="3">
        <v>300</v>
      </c>
      <c r="C128" s="3">
        <v>1</v>
      </c>
      <c r="D128" s="3">
        <v>2380</v>
      </c>
      <c r="E128" s="3">
        <v>54.6</v>
      </c>
      <c r="F128" s="8">
        <f t="shared" si="2"/>
        <v>54.6</v>
      </c>
    </row>
    <row r="129" spans="1:6" ht="18.95" customHeight="1">
      <c r="A129" s="7" t="s">
        <v>34</v>
      </c>
      <c r="B129" s="3">
        <v>300</v>
      </c>
      <c r="C129" s="3">
        <v>1</v>
      </c>
      <c r="D129" s="3">
        <v>2400</v>
      </c>
      <c r="E129" s="3">
        <v>55</v>
      </c>
      <c r="F129" s="8">
        <f t="shared" si="2"/>
        <v>55</v>
      </c>
    </row>
    <row r="130" spans="1:6" ht="18.95" customHeight="1">
      <c r="A130" s="7" t="s">
        <v>34</v>
      </c>
      <c r="B130" s="3">
        <v>300</v>
      </c>
      <c r="C130" s="3">
        <v>1</v>
      </c>
      <c r="D130" s="3">
        <v>2621</v>
      </c>
      <c r="E130" s="3">
        <v>60.1</v>
      </c>
      <c r="F130" s="8">
        <f t="shared" si="2"/>
        <v>60.1</v>
      </c>
    </row>
    <row r="131" spans="1:6" ht="18.95" customHeight="1">
      <c r="A131" s="7" t="s">
        <v>34</v>
      </c>
      <c r="B131" s="3">
        <v>300</v>
      </c>
      <c r="C131" s="3">
        <v>4</v>
      </c>
      <c r="D131" s="3">
        <v>2622</v>
      </c>
      <c r="E131" s="3">
        <v>60.1</v>
      </c>
      <c r="F131" s="8">
        <f t="shared" si="2"/>
        <v>240.4</v>
      </c>
    </row>
    <row r="132" spans="1:6" ht="18.95" customHeight="1">
      <c r="A132" s="7" t="s">
        <v>34</v>
      </c>
      <c r="B132" s="3">
        <v>300</v>
      </c>
      <c r="C132" s="3">
        <v>2</v>
      </c>
      <c r="D132" s="3">
        <v>2623</v>
      </c>
      <c r="E132" s="3">
        <v>60.1</v>
      </c>
      <c r="F132" s="8">
        <f t="shared" si="2"/>
        <v>120.2</v>
      </c>
    </row>
    <row r="133" spans="1:6" ht="18.95" customHeight="1">
      <c r="A133" s="7" t="s">
        <v>34</v>
      </c>
      <c r="B133" s="3">
        <v>300</v>
      </c>
      <c r="C133" s="3">
        <v>1</v>
      </c>
      <c r="D133" s="3">
        <v>2750</v>
      </c>
      <c r="E133" s="3">
        <v>63</v>
      </c>
      <c r="F133" s="8">
        <f t="shared" si="2"/>
        <v>63</v>
      </c>
    </row>
    <row r="134" spans="1:6" ht="18.95" customHeight="1">
      <c r="A134" s="7" t="s">
        <v>34</v>
      </c>
      <c r="B134" s="3">
        <v>300</v>
      </c>
      <c r="C134" s="3">
        <v>1</v>
      </c>
      <c r="D134" s="3">
        <v>2899</v>
      </c>
      <c r="E134" s="3">
        <v>66.5</v>
      </c>
      <c r="F134" s="8">
        <f t="shared" si="2"/>
        <v>66.5</v>
      </c>
    </row>
    <row r="135" spans="1:6" ht="18.95" customHeight="1">
      <c r="A135" s="7" t="s">
        <v>34</v>
      </c>
      <c r="B135" s="3">
        <v>300</v>
      </c>
      <c r="C135" s="3">
        <v>9</v>
      </c>
      <c r="D135" s="3">
        <v>3000</v>
      </c>
      <c r="E135" s="3">
        <v>68.8</v>
      </c>
      <c r="F135" s="8">
        <f t="shared" si="2"/>
        <v>619.19999999999993</v>
      </c>
    </row>
    <row r="136" spans="1:6" ht="18.95" customHeight="1">
      <c r="A136" s="7" t="s">
        <v>34</v>
      </c>
      <c r="B136" s="3">
        <v>300</v>
      </c>
      <c r="C136" s="3">
        <v>1</v>
      </c>
      <c r="D136" s="3">
        <v>3034</v>
      </c>
      <c r="E136" s="3">
        <v>69.5</v>
      </c>
      <c r="F136" s="8">
        <f t="shared" si="2"/>
        <v>69.5</v>
      </c>
    </row>
    <row r="137" spans="1:6" ht="18.95" customHeight="1">
      <c r="A137" s="7" t="s">
        <v>34</v>
      </c>
      <c r="B137" s="3">
        <v>300</v>
      </c>
      <c r="C137" s="3">
        <v>3</v>
      </c>
      <c r="D137" s="3">
        <v>3047</v>
      </c>
      <c r="E137" s="3">
        <v>69.8</v>
      </c>
      <c r="F137" s="8">
        <f t="shared" si="2"/>
        <v>209.39999999999998</v>
      </c>
    </row>
    <row r="138" spans="1:6" ht="18.95" customHeight="1">
      <c r="A138" s="7" t="s">
        <v>34</v>
      </c>
      <c r="B138" s="3">
        <v>300</v>
      </c>
      <c r="C138" s="3">
        <v>2</v>
      </c>
      <c r="D138" s="3">
        <v>3057</v>
      </c>
      <c r="E138" s="3">
        <v>70.099999999999994</v>
      </c>
      <c r="F138" s="8">
        <f t="shared" si="2"/>
        <v>140.19999999999999</v>
      </c>
    </row>
    <row r="139" spans="1:6" ht="18.95" customHeight="1">
      <c r="A139" s="7" t="s">
        <v>34</v>
      </c>
      <c r="B139" s="3">
        <v>300</v>
      </c>
      <c r="C139" s="3">
        <v>1</v>
      </c>
      <c r="D139" s="3">
        <v>3250</v>
      </c>
      <c r="E139" s="3">
        <v>74.5</v>
      </c>
      <c r="F139" s="8">
        <f t="shared" si="2"/>
        <v>74.5</v>
      </c>
    </row>
    <row r="140" spans="1:6" ht="18.95" customHeight="1">
      <c r="A140" s="7" t="s">
        <v>34</v>
      </c>
      <c r="B140" s="3">
        <v>300</v>
      </c>
      <c r="C140" s="3">
        <v>1</v>
      </c>
      <c r="D140" s="3">
        <v>3326</v>
      </c>
      <c r="E140" s="3">
        <v>76.2</v>
      </c>
      <c r="F140" s="8">
        <f t="shared" si="2"/>
        <v>76.2</v>
      </c>
    </row>
    <row r="141" spans="1:6" ht="18.95" customHeight="1">
      <c r="A141" s="7" t="s">
        <v>34</v>
      </c>
      <c r="B141" s="3">
        <v>300</v>
      </c>
      <c r="C141" s="3">
        <v>1</v>
      </c>
      <c r="D141" s="3">
        <v>4457</v>
      </c>
      <c r="E141" s="3">
        <v>102.2</v>
      </c>
      <c r="F141" s="8">
        <f t="shared" si="2"/>
        <v>102.2</v>
      </c>
    </row>
    <row r="142" spans="1:6" ht="18.95" customHeight="1">
      <c r="A142" s="7" t="s">
        <v>34</v>
      </c>
      <c r="B142" s="3">
        <v>300</v>
      </c>
      <c r="C142" s="3">
        <v>1</v>
      </c>
      <c r="D142" s="3">
        <v>4533</v>
      </c>
      <c r="E142" s="3">
        <v>103.9</v>
      </c>
      <c r="F142" s="8">
        <f t="shared" si="2"/>
        <v>103.9</v>
      </c>
    </row>
    <row r="143" spans="1:6" ht="18.95" customHeight="1">
      <c r="A143" s="7" t="s">
        <v>34</v>
      </c>
      <c r="B143" s="3">
        <v>300</v>
      </c>
      <c r="C143" s="3">
        <v>1</v>
      </c>
      <c r="D143" s="3">
        <v>4655</v>
      </c>
      <c r="E143" s="3">
        <v>106.7</v>
      </c>
      <c r="F143" s="8">
        <f t="shared" si="2"/>
        <v>106.7</v>
      </c>
    </row>
    <row r="144" spans="1:6" ht="18.95" customHeight="1">
      <c r="A144" s="7" t="s">
        <v>34</v>
      </c>
      <c r="B144" s="3">
        <v>300</v>
      </c>
      <c r="C144" s="3">
        <v>1</v>
      </c>
      <c r="D144" s="3">
        <v>5757</v>
      </c>
      <c r="E144" s="3">
        <v>132</v>
      </c>
      <c r="F144" s="8">
        <f t="shared" ref="F144:F205" si="3">E144*C144</f>
        <v>132</v>
      </c>
    </row>
    <row r="145" spans="1:6" ht="18.95" customHeight="1">
      <c r="A145" s="7" t="s">
        <v>34</v>
      </c>
      <c r="B145" s="3">
        <v>300</v>
      </c>
      <c r="C145" s="3">
        <v>1</v>
      </c>
      <c r="D145" s="3">
        <v>5977</v>
      </c>
      <c r="E145" s="3">
        <v>137</v>
      </c>
      <c r="F145" s="8">
        <f t="shared" si="3"/>
        <v>137</v>
      </c>
    </row>
    <row r="146" spans="1:6" ht="18.95" customHeight="1">
      <c r="A146" s="7" t="s">
        <v>34</v>
      </c>
      <c r="B146" s="3">
        <v>300</v>
      </c>
      <c r="C146" s="3">
        <v>1</v>
      </c>
      <c r="D146" s="3">
        <v>6000</v>
      </c>
      <c r="E146" s="3">
        <v>137.5</v>
      </c>
      <c r="F146" s="8">
        <f t="shared" si="3"/>
        <v>137.5</v>
      </c>
    </row>
    <row r="147" spans="1:6" ht="18.95" customHeight="1">
      <c r="A147" s="7" t="s">
        <v>34</v>
      </c>
      <c r="B147" s="3">
        <v>300</v>
      </c>
      <c r="C147" s="3">
        <v>1</v>
      </c>
      <c r="D147" s="3">
        <v>6005</v>
      </c>
      <c r="E147" s="3">
        <v>137.6</v>
      </c>
      <c r="F147" s="8">
        <f t="shared" si="3"/>
        <v>137.6</v>
      </c>
    </row>
    <row r="148" spans="1:6" ht="18.95" customHeight="1" thickBot="1">
      <c r="A148" s="9" t="s">
        <v>34</v>
      </c>
      <c r="B148" s="10">
        <v>300</v>
      </c>
      <c r="C148" s="11">
        <v>1</v>
      </c>
      <c r="D148" s="11">
        <v>14274</v>
      </c>
      <c r="E148" s="11">
        <v>327.2</v>
      </c>
      <c r="F148" s="12">
        <f t="shared" si="3"/>
        <v>327.2</v>
      </c>
    </row>
    <row r="149" spans="1:6" ht="18.95" customHeight="1" thickBot="1">
      <c r="A149" t="s">
        <v>7</v>
      </c>
      <c r="B149" t="s">
        <v>8</v>
      </c>
      <c r="C149" s="13" t="s">
        <v>9</v>
      </c>
      <c r="D149" s="18">
        <v>151716</v>
      </c>
      <c r="E149" s="18"/>
      <c r="F149" s="14">
        <f>SUM(F121:F148)</f>
        <v>3477.7999999999993</v>
      </c>
    </row>
    <row r="150" spans="1:6" ht="18.95" customHeight="1" thickBot="1"/>
    <row r="151" spans="1:6" ht="18.95" customHeight="1">
      <c r="A151" s="4" t="s">
        <v>35</v>
      </c>
      <c r="B151" s="5">
        <v>300</v>
      </c>
      <c r="C151" s="5">
        <v>2</v>
      </c>
      <c r="D151" s="5">
        <v>2275</v>
      </c>
      <c r="E151" s="5">
        <v>80.7</v>
      </c>
      <c r="F151" s="6">
        <f t="shared" si="3"/>
        <v>161.4</v>
      </c>
    </row>
    <row r="152" spans="1:6" ht="18.95" customHeight="1">
      <c r="A152" s="7" t="s">
        <v>35</v>
      </c>
      <c r="B152" s="3">
        <v>300</v>
      </c>
      <c r="C152" s="3">
        <v>2</v>
      </c>
      <c r="D152" s="3">
        <v>2380</v>
      </c>
      <c r="E152" s="3">
        <v>84.4</v>
      </c>
      <c r="F152" s="8">
        <f t="shared" si="3"/>
        <v>168.8</v>
      </c>
    </row>
    <row r="153" spans="1:6" ht="18.95" customHeight="1">
      <c r="A153" s="7" t="s">
        <v>35</v>
      </c>
      <c r="B153" s="3">
        <v>300</v>
      </c>
      <c r="C153" s="3">
        <v>1</v>
      </c>
      <c r="D153" s="3">
        <v>2400</v>
      </c>
      <c r="E153" s="3">
        <v>85.2</v>
      </c>
      <c r="F153" s="8">
        <f t="shared" si="3"/>
        <v>85.2</v>
      </c>
    </row>
    <row r="154" spans="1:6" ht="18.95" customHeight="1">
      <c r="A154" s="7" t="s">
        <v>35</v>
      </c>
      <c r="B154" s="3">
        <v>300</v>
      </c>
      <c r="C154" s="3">
        <v>1</v>
      </c>
      <c r="D154" s="3">
        <v>2750</v>
      </c>
      <c r="E154" s="3">
        <v>97.6</v>
      </c>
      <c r="F154" s="8">
        <f t="shared" si="3"/>
        <v>97.6</v>
      </c>
    </row>
    <row r="155" spans="1:6" ht="18.95" customHeight="1">
      <c r="A155" s="7" t="s">
        <v>35</v>
      </c>
      <c r="B155" s="3">
        <v>300</v>
      </c>
      <c r="C155" s="3">
        <v>9</v>
      </c>
      <c r="D155" s="3">
        <v>3000</v>
      </c>
      <c r="E155" s="3">
        <v>106.4</v>
      </c>
      <c r="F155" s="8">
        <f t="shared" si="3"/>
        <v>957.6</v>
      </c>
    </row>
    <row r="156" spans="1:6" ht="18.95" customHeight="1">
      <c r="A156" s="7" t="s">
        <v>35</v>
      </c>
      <c r="B156" s="3">
        <v>300</v>
      </c>
      <c r="C156" s="3">
        <v>1</v>
      </c>
      <c r="D156" s="3">
        <v>3250</v>
      </c>
      <c r="E156" s="3">
        <v>115.3</v>
      </c>
      <c r="F156" s="8">
        <f t="shared" si="3"/>
        <v>115.3</v>
      </c>
    </row>
    <row r="157" spans="1:6" ht="18.95" customHeight="1" thickBot="1">
      <c r="A157" s="9" t="s">
        <v>35</v>
      </c>
      <c r="B157" s="10">
        <v>300</v>
      </c>
      <c r="C157" s="11">
        <v>1</v>
      </c>
      <c r="D157" s="11">
        <v>3326</v>
      </c>
      <c r="E157" s="11">
        <v>118</v>
      </c>
      <c r="F157" s="12">
        <f t="shared" si="3"/>
        <v>118</v>
      </c>
    </row>
    <row r="158" spans="1:6" ht="18.95" customHeight="1" thickBot="1">
      <c r="A158" t="s">
        <v>7</v>
      </c>
      <c r="B158" t="s">
        <v>8</v>
      </c>
      <c r="C158" s="13" t="s">
        <v>9</v>
      </c>
      <c r="D158" s="18">
        <v>48036</v>
      </c>
      <c r="E158" s="18"/>
      <c r="F158" s="14">
        <f>SUM(F150:F157)</f>
        <v>1703.8999999999999</v>
      </c>
    </row>
    <row r="159" spans="1:6" ht="18.95" customHeight="1" thickBot="1"/>
    <row r="160" spans="1:6" ht="18.95" customHeight="1">
      <c r="A160" s="4" t="s">
        <v>36</v>
      </c>
      <c r="B160" s="5">
        <v>300</v>
      </c>
      <c r="C160" s="5">
        <v>14</v>
      </c>
      <c r="D160" s="5">
        <v>3961</v>
      </c>
      <c r="E160" s="5">
        <v>218.6</v>
      </c>
      <c r="F160" s="6">
        <f t="shared" si="3"/>
        <v>3060.4</v>
      </c>
    </row>
    <row r="161" spans="1:6" ht="18.95" customHeight="1">
      <c r="A161" s="7" t="s">
        <v>36</v>
      </c>
      <c r="B161" s="3">
        <v>300</v>
      </c>
      <c r="C161" s="3">
        <v>1</v>
      </c>
      <c r="D161" s="3">
        <v>7737</v>
      </c>
      <c r="E161" s="3">
        <v>427</v>
      </c>
      <c r="F161" s="8">
        <f t="shared" si="3"/>
        <v>427</v>
      </c>
    </row>
    <row r="162" spans="1:6" ht="18.95" customHeight="1" thickBot="1">
      <c r="A162" s="9" t="s">
        <v>36</v>
      </c>
      <c r="B162" s="10">
        <v>300</v>
      </c>
      <c r="C162" s="11">
        <v>1</v>
      </c>
      <c r="D162" s="11">
        <v>14274</v>
      </c>
      <c r="E162" s="11">
        <v>787.7</v>
      </c>
      <c r="F162" s="12">
        <f t="shared" si="3"/>
        <v>787.7</v>
      </c>
    </row>
    <row r="163" spans="1:6" ht="18.95" customHeight="1" thickBot="1">
      <c r="A163" t="s">
        <v>7</v>
      </c>
      <c r="B163" t="s">
        <v>8</v>
      </c>
      <c r="C163" s="13" t="s">
        <v>9</v>
      </c>
      <c r="D163" s="18">
        <v>77459</v>
      </c>
      <c r="E163" s="18"/>
      <c r="F163" s="14">
        <f>SUM(F159:F162)</f>
        <v>4275.1000000000004</v>
      </c>
    </row>
    <row r="164" spans="1:6" ht="18.95" customHeight="1" thickBot="1"/>
    <row r="165" spans="1:6" ht="18.95" customHeight="1" thickBot="1">
      <c r="A165" s="13" t="s">
        <v>37</v>
      </c>
      <c r="B165" s="18">
        <v>250</v>
      </c>
      <c r="C165" s="19">
        <v>20</v>
      </c>
      <c r="D165" s="19">
        <v>409</v>
      </c>
      <c r="E165" s="19">
        <v>3.2</v>
      </c>
      <c r="F165" s="20">
        <f t="shared" si="3"/>
        <v>64</v>
      </c>
    </row>
    <row r="166" spans="1:6" ht="18.95" customHeight="1" thickBot="1">
      <c r="A166" t="s">
        <v>7</v>
      </c>
      <c r="B166" t="s">
        <v>8</v>
      </c>
      <c r="C166" s="13" t="s">
        <v>9</v>
      </c>
      <c r="D166" s="18">
        <v>8177</v>
      </c>
      <c r="E166" s="18">
        <v>64.3</v>
      </c>
      <c r="F166" s="14">
        <f>SUM(F164:F165)</f>
        <v>64</v>
      </c>
    </row>
    <row r="167" spans="1:6" ht="18.95" customHeight="1" thickBot="1"/>
    <row r="168" spans="1:6" ht="18.95" customHeight="1" thickBot="1">
      <c r="A168" s="13" t="s">
        <v>38</v>
      </c>
      <c r="B168" s="18">
        <v>250</v>
      </c>
      <c r="C168" s="19">
        <v>20</v>
      </c>
      <c r="D168" s="19">
        <v>409</v>
      </c>
      <c r="E168" s="19">
        <v>2.5</v>
      </c>
      <c r="F168" s="20">
        <f t="shared" si="3"/>
        <v>50</v>
      </c>
    </row>
    <row r="169" spans="1:6" ht="18.95" customHeight="1" thickBot="1">
      <c r="A169" t="s">
        <v>7</v>
      </c>
      <c r="B169" t="s">
        <v>8</v>
      </c>
      <c r="C169" s="13" t="s">
        <v>9</v>
      </c>
      <c r="D169" s="18">
        <v>8177</v>
      </c>
      <c r="E169" s="18">
        <v>50.1</v>
      </c>
      <c r="F169" s="14">
        <f>SUM(F167:F168)</f>
        <v>50</v>
      </c>
    </row>
    <row r="170" spans="1:6" ht="18.95" customHeight="1" thickBot="1"/>
    <row r="171" spans="1:6" ht="18.95" customHeight="1">
      <c r="A171" s="4" t="s">
        <v>39</v>
      </c>
      <c r="B171" s="5">
        <v>250</v>
      </c>
      <c r="C171" s="5">
        <v>4</v>
      </c>
      <c r="D171" s="5">
        <v>3879</v>
      </c>
      <c r="E171" s="5">
        <v>77.5</v>
      </c>
      <c r="F171" s="6">
        <f t="shared" si="3"/>
        <v>310</v>
      </c>
    </row>
    <row r="172" spans="1:6" ht="18.95" customHeight="1">
      <c r="A172" s="7" t="s">
        <v>39</v>
      </c>
      <c r="B172" s="3">
        <v>250</v>
      </c>
      <c r="C172" s="3">
        <v>16</v>
      </c>
      <c r="D172" s="3">
        <v>4386</v>
      </c>
      <c r="E172" s="3">
        <v>87.6</v>
      </c>
      <c r="F172" s="8">
        <f t="shared" si="3"/>
        <v>1401.6</v>
      </c>
    </row>
    <row r="173" spans="1:6" ht="18.95" customHeight="1">
      <c r="A173" s="7" t="s">
        <v>39</v>
      </c>
      <c r="B173" s="3">
        <v>250</v>
      </c>
      <c r="C173" s="3">
        <v>4</v>
      </c>
      <c r="D173" s="3">
        <v>4713</v>
      </c>
      <c r="E173" s="3">
        <v>93.9</v>
      </c>
      <c r="F173" s="8">
        <f t="shared" si="3"/>
        <v>375.6</v>
      </c>
    </row>
    <row r="174" spans="1:6" ht="18.95" customHeight="1">
      <c r="A174" s="7" t="s">
        <v>39</v>
      </c>
      <c r="B174" s="3">
        <v>250</v>
      </c>
      <c r="C174" s="3">
        <v>8</v>
      </c>
      <c r="D174" s="3">
        <v>5066</v>
      </c>
      <c r="E174" s="3">
        <v>100.9</v>
      </c>
      <c r="F174" s="8">
        <f t="shared" si="3"/>
        <v>807.2</v>
      </c>
    </row>
    <row r="175" spans="1:6" ht="18.95" customHeight="1" thickBot="1">
      <c r="A175" s="9" t="s">
        <v>39</v>
      </c>
      <c r="B175" s="10">
        <v>250</v>
      </c>
      <c r="C175" s="11">
        <v>8</v>
      </c>
      <c r="D175" s="11">
        <v>5226</v>
      </c>
      <c r="E175" s="11">
        <v>104.4</v>
      </c>
      <c r="F175" s="12">
        <f t="shared" si="3"/>
        <v>835.2</v>
      </c>
    </row>
    <row r="176" spans="1:6" ht="18.95" customHeight="1" thickBot="1">
      <c r="A176" t="s">
        <v>7</v>
      </c>
      <c r="B176" t="s">
        <v>8</v>
      </c>
      <c r="C176" s="13" t="s">
        <v>9</v>
      </c>
      <c r="D176" s="18">
        <v>186873</v>
      </c>
      <c r="E176" s="18"/>
      <c r="F176" s="14">
        <f>SUM(F170:F175)</f>
        <v>3729.5999999999995</v>
      </c>
    </row>
    <row r="177" spans="1:6" ht="18.95" customHeight="1" thickBot="1"/>
    <row r="178" spans="1:6" ht="18.95" customHeight="1" thickBot="1">
      <c r="A178" s="13" t="s">
        <v>40</v>
      </c>
      <c r="B178" s="18">
        <v>250</v>
      </c>
      <c r="C178" s="19">
        <v>16</v>
      </c>
      <c r="D178" s="19">
        <v>4631</v>
      </c>
      <c r="E178" s="19">
        <v>135.30000000000001</v>
      </c>
      <c r="F178" s="20">
        <f t="shared" si="3"/>
        <v>2164.8000000000002</v>
      </c>
    </row>
    <row r="179" spans="1:6" ht="18.95" customHeight="1" thickBot="1">
      <c r="A179" t="s">
        <v>7</v>
      </c>
      <c r="B179" t="s">
        <v>8</v>
      </c>
      <c r="C179" s="13" t="s">
        <v>9</v>
      </c>
      <c r="D179" s="18">
        <v>74091</v>
      </c>
      <c r="E179" s="18"/>
      <c r="F179" s="14">
        <f>SUM(F177:F178)</f>
        <v>2164.8000000000002</v>
      </c>
    </row>
    <row r="180" spans="1:6" ht="18.95" customHeight="1" thickBot="1"/>
    <row r="181" spans="1:6" ht="18.95" customHeight="1" thickBot="1">
      <c r="A181" s="13" t="s">
        <v>41</v>
      </c>
      <c r="B181" s="18">
        <v>250</v>
      </c>
      <c r="C181" s="19">
        <v>4</v>
      </c>
      <c r="D181" s="19">
        <v>4132</v>
      </c>
      <c r="E181" s="19">
        <v>118.5</v>
      </c>
      <c r="F181" s="20">
        <f t="shared" si="3"/>
        <v>474</v>
      </c>
    </row>
    <row r="182" spans="1:6" ht="18.95" customHeight="1" thickBot="1">
      <c r="A182" t="s">
        <v>7</v>
      </c>
      <c r="B182" t="s">
        <v>8</v>
      </c>
      <c r="C182" s="13" t="s">
        <v>9</v>
      </c>
      <c r="D182" s="18">
        <v>16529</v>
      </c>
      <c r="E182" s="18"/>
      <c r="F182" s="14">
        <f>SUM(F180:F181)</f>
        <v>474</v>
      </c>
    </row>
    <row r="183" spans="1:6" ht="18.95" customHeight="1" thickBot="1"/>
    <row r="184" spans="1:6" ht="18.95" customHeight="1" thickBot="1">
      <c r="A184" s="13" t="s">
        <v>42</v>
      </c>
      <c r="B184" s="18">
        <v>250</v>
      </c>
      <c r="C184" s="19">
        <v>8</v>
      </c>
      <c r="D184" s="19">
        <v>5481</v>
      </c>
      <c r="E184" s="19">
        <v>157.19999999999999</v>
      </c>
      <c r="F184" s="20">
        <f t="shared" si="3"/>
        <v>1257.5999999999999</v>
      </c>
    </row>
    <row r="185" spans="1:6" ht="18.95" customHeight="1" thickBot="1">
      <c r="A185" t="s">
        <v>7</v>
      </c>
      <c r="B185" t="s">
        <v>8</v>
      </c>
      <c r="C185" s="13" t="s">
        <v>9</v>
      </c>
      <c r="D185" s="18">
        <v>43844</v>
      </c>
      <c r="E185" s="18"/>
      <c r="F185" s="14">
        <f>SUM(F183:F184)</f>
        <v>1257.5999999999999</v>
      </c>
    </row>
    <row r="186" spans="1:6" ht="18.95" customHeight="1" thickBot="1"/>
    <row r="187" spans="1:6" ht="18.95" customHeight="1" thickBot="1">
      <c r="A187" s="13" t="s">
        <v>43</v>
      </c>
      <c r="B187" s="18">
        <v>250</v>
      </c>
      <c r="C187" s="19">
        <v>8</v>
      </c>
      <c r="D187" s="19">
        <v>5319</v>
      </c>
      <c r="E187" s="19">
        <v>151.4</v>
      </c>
      <c r="F187" s="20">
        <f t="shared" si="3"/>
        <v>1211.2</v>
      </c>
    </row>
    <row r="188" spans="1:6" ht="18.95" customHeight="1" thickBot="1">
      <c r="A188" t="s">
        <v>7</v>
      </c>
      <c r="B188" t="s">
        <v>8</v>
      </c>
      <c r="C188" s="13" t="s">
        <v>9</v>
      </c>
      <c r="D188" s="18">
        <v>42550</v>
      </c>
      <c r="E188" s="18"/>
      <c r="F188" s="14">
        <f>SUM(F186:F187)</f>
        <v>1211.2</v>
      </c>
    </row>
    <row r="189" spans="1:6" ht="18.95" customHeight="1" thickBot="1"/>
    <row r="190" spans="1:6" ht="18.95" customHeight="1" thickBot="1">
      <c r="A190" s="13" t="s">
        <v>44</v>
      </c>
      <c r="B190" s="18">
        <v>250</v>
      </c>
      <c r="C190" s="19">
        <v>4</v>
      </c>
      <c r="D190" s="19">
        <v>4971</v>
      </c>
      <c r="E190" s="19">
        <v>138.69999999999999</v>
      </c>
      <c r="F190" s="20">
        <f t="shared" si="3"/>
        <v>554.79999999999995</v>
      </c>
    </row>
    <row r="191" spans="1:6" ht="18.95" customHeight="1" thickBot="1">
      <c r="A191" t="s">
        <v>7</v>
      </c>
      <c r="B191" t="s">
        <v>8</v>
      </c>
      <c r="C191" s="13" t="s">
        <v>9</v>
      </c>
      <c r="D191" s="18">
        <v>19886</v>
      </c>
      <c r="E191" s="18"/>
      <c r="F191" s="14">
        <f>SUM(F189:F190)</f>
        <v>554.79999999999995</v>
      </c>
    </row>
    <row r="192" spans="1:6" ht="18.95" customHeight="1" thickBot="1"/>
    <row r="193" spans="1:6" ht="18.95" customHeight="1" thickBot="1">
      <c r="A193" s="13" t="s">
        <v>45</v>
      </c>
      <c r="B193" s="18">
        <v>250</v>
      </c>
      <c r="C193" s="19">
        <v>7</v>
      </c>
      <c r="D193" s="19">
        <v>400</v>
      </c>
      <c r="E193" s="19">
        <v>1.2</v>
      </c>
      <c r="F193" s="20">
        <f t="shared" si="3"/>
        <v>8.4</v>
      </c>
    </row>
    <row r="194" spans="1:6" ht="18.95" customHeight="1" thickBot="1">
      <c r="A194" t="s">
        <v>7</v>
      </c>
      <c r="B194" t="s">
        <v>8</v>
      </c>
      <c r="C194" s="13" t="s">
        <v>9</v>
      </c>
      <c r="D194" s="18">
        <v>2800</v>
      </c>
      <c r="E194" s="18"/>
      <c r="F194" s="14">
        <f>SUM(F192:F193)</f>
        <v>8.4</v>
      </c>
    </row>
    <row r="195" spans="1:6" ht="18.95" customHeight="1" thickBot="1"/>
    <row r="196" spans="1:6" ht="18.95" customHeight="1">
      <c r="A196" s="4" t="s">
        <v>46</v>
      </c>
      <c r="B196" s="5">
        <v>250</v>
      </c>
      <c r="C196" s="5">
        <v>2</v>
      </c>
      <c r="D196" s="5">
        <v>250</v>
      </c>
      <c r="E196" s="5">
        <v>2.6</v>
      </c>
      <c r="F196" s="6">
        <f t="shared" si="3"/>
        <v>5.2</v>
      </c>
    </row>
    <row r="197" spans="1:6" ht="18.95" customHeight="1">
      <c r="A197" s="7" t="s">
        <v>46</v>
      </c>
      <c r="B197" s="3">
        <v>250</v>
      </c>
      <c r="C197" s="3">
        <v>7</v>
      </c>
      <c r="D197" s="3">
        <v>850</v>
      </c>
      <c r="E197" s="3">
        <v>8.6999999999999993</v>
      </c>
      <c r="F197" s="8">
        <f t="shared" si="3"/>
        <v>60.899999999999991</v>
      </c>
    </row>
    <row r="198" spans="1:6" ht="18.95" customHeight="1">
      <c r="A198" s="7" t="s">
        <v>46</v>
      </c>
      <c r="B198" s="3">
        <v>250</v>
      </c>
      <c r="C198" s="3">
        <v>67</v>
      </c>
      <c r="D198" s="3">
        <v>960</v>
      </c>
      <c r="E198" s="3">
        <v>9.9</v>
      </c>
      <c r="F198" s="8">
        <f t="shared" si="3"/>
        <v>663.30000000000007</v>
      </c>
    </row>
    <row r="199" spans="1:6" ht="18.95" customHeight="1">
      <c r="A199" s="7" t="s">
        <v>46</v>
      </c>
      <c r="B199" s="3">
        <v>250</v>
      </c>
      <c r="C199" s="3">
        <v>7</v>
      </c>
      <c r="D199" s="3">
        <v>2382</v>
      </c>
      <c r="E199" s="3">
        <v>24.5</v>
      </c>
      <c r="F199" s="8">
        <f t="shared" si="3"/>
        <v>171.5</v>
      </c>
    </row>
    <row r="200" spans="1:6" ht="18.95" customHeight="1">
      <c r="A200" s="7" t="s">
        <v>46</v>
      </c>
      <c r="B200" s="3">
        <v>250</v>
      </c>
      <c r="C200" s="3">
        <v>6</v>
      </c>
      <c r="D200" s="3">
        <v>3091</v>
      </c>
      <c r="E200" s="3">
        <v>31.8</v>
      </c>
      <c r="F200" s="8">
        <f t="shared" si="3"/>
        <v>190.8</v>
      </c>
    </row>
    <row r="201" spans="1:6" ht="18.95" customHeight="1">
      <c r="A201" s="7" t="s">
        <v>46</v>
      </c>
      <c r="B201" s="3">
        <v>250</v>
      </c>
      <c r="C201" s="3">
        <v>1</v>
      </c>
      <c r="D201" s="3">
        <v>3474</v>
      </c>
      <c r="E201" s="3">
        <v>35.700000000000003</v>
      </c>
      <c r="F201" s="8">
        <f t="shared" si="3"/>
        <v>35.700000000000003</v>
      </c>
    </row>
    <row r="202" spans="1:6" ht="18.95" customHeight="1" thickBot="1">
      <c r="A202" s="9" t="s">
        <v>46</v>
      </c>
      <c r="B202" s="10">
        <v>250</v>
      </c>
      <c r="C202" s="11">
        <v>5</v>
      </c>
      <c r="D202" s="11">
        <v>4598</v>
      </c>
      <c r="E202" s="11">
        <v>47.3</v>
      </c>
      <c r="F202" s="12">
        <f t="shared" si="3"/>
        <v>236.5</v>
      </c>
    </row>
    <row r="203" spans="1:6" ht="18.95" customHeight="1" thickBot="1">
      <c r="A203" t="s">
        <v>7</v>
      </c>
      <c r="B203" t="s">
        <v>8</v>
      </c>
      <c r="C203" s="13" t="s">
        <v>9</v>
      </c>
      <c r="D203" s="18">
        <v>132454</v>
      </c>
      <c r="E203" s="18"/>
      <c r="F203" s="14">
        <f>SUM(F195:F202)</f>
        <v>1363.9</v>
      </c>
    </row>
    <row r="204" spans="1:6" ht="18.95" customHeight="1" thickBot="1"/>
    <row r="205" spans="1:6" ht="18.95" customHeight="1" thickBot="1">
      <c r="A205" s="13" t="s">
        <v>47</v>
      </c>
      <c r="B205" s="18">
        <v>250</v>
      </c>
      <c r="C205" s="19">
        <v>2</v>
      </c>
      <c r="D205" s="19">
        <v>3474</v>
      </c>
      <c r="E205" s="19">
        <v>63</v>
      </c>
      <c r="F205" s="20">
        <f t="shared" si="3"/>
        <v>126</v>
      </c>
    </row>
    <row r="206" spans="1:6" ht="18.95" customHeight="1" thickBot="1">
      <c r="A206" t="s">
        <v>7</v>
      </c>
      <c r="B206" t="s">
        <v>8</v>
      </c>
      <c r="C206" s="13" t="s">
        <v>9</v>
      </c>
      <c r="D206" s="18">
        <v>6948</v>
      </c>
      <c r="E206" s="18"/>
      <c r="F206" s="14">
        <f>SUM(F204:F205)</f>
        <v>126</v>
      </c>
    </row>
    <row r="207" spans="1:6" ht="18.95" customHeight="1" thickBot="1"/>
    <row r="208" spans="1:6" ht="18.95" customHeight="1">
      <c r="A208" s="4" t="s">
        <v>48</v>
      </c>
      <c r="B208" s="5">
        <v>250</v>
      </c>
      <c r="C208" s="5">
        <v>2</v>
      </c>
      <c r="D208" s="5">
        <v>2500</v>
      </c>
      <c r="E208" s="5">
        <v>53.6</v>
      </c>
      <c r="F208" s="6">
        <f t="shared" ref="F208:F270" si="4">E208*C208</f>
        <v>107.2</v>
      </c>
    </row>
    <row r="209" spans="1:6" ht="18.95" customHeight="1">
      <c r="A209" s="7" t="s">
        <v>48</v>
      </c>
      <c r="B209" s="3">
        <v>250</v>
      </c>
      <c r="C209" s="3">
        <v>2</v>
      </c>
      <c r="D209" s="3">
        <v>3000</v>
      </c>
      <c r="E209" s="3">
        <v>64.3</v>
      </c>
      <c r="F209" s="8">
        <f t="shared" si="4"/>
        <v>128.6</v>
      </c>
    </row>
    <row r="210" spans="1:6" ht="18.95" customHeight="1">
      <c r="A210" s="7" t="s">
        <v>48</v>
      </c>
      <c r="B210" s="3">
        <v>250</v>
      </c>
      <c r="C210" s="3">
        <v>2</v>
      </c>
      <c r="D210" s="3">
        <v>3310</v>
      </c>
      <c r="E210" s="3">
        <v>70.900000000000006</v>
      </c>
      <c r="F210" s="8">
        <f t="shared" si="4"/>
        <v>141.80000000000001</v>
      </c>
    </row>
    <row r="211" spans="1:6" ht="18.95" customHeight="1">
      <c r="A211" s="7" t="s">
        <v>48</v>
      </c>
      <c r="B211" s="3">
        <v>250</v>
      </c>
      <c r="C211" s="3">
        <v>2</v>
      </c>
      <c r="D211" s="3">
        <v>4710</v>
      </c>
      <c r="E211" s="3">
        <v>100.9</v>
      </c>
      <c r="F211" s="8">
        <f t="shared" si="4"/>
        <v>201.8</v>
      </c>
    </row>
    <row r="212" spans="1:6" ht="18.95" customHeight="1" thickBot="1">
      <c r="A212" s="9" t="s">
        <v>48</v>
      </c>
      <c r="B212" s="10">
        <v>250</v>
      </c>
      <c r="C212" s="11">
        <v>2</v>
      </c>
      <c r="D212" s="11">
        <v>5180</v>
      </c>
      <c r="E212" s="11">
        <v>111</v>
      </c>
      <c r="F212" s="12">
        <f t="shared" si="4"/>
        <v>222</v>
      </c>
    </row>
    <row r="213" spans="1:6" ht="18.95" customHeight="1" thickBot="1">
      <c r="A213" t="s">
        <v>7</v>
      </c>
      <c r="B213" t="s">
        <v>8</v>
      </c>
      <c r="C213" s="13" t="s">
        <v>9</v>
      </c>
      <c r="D213" s="18">
        <v>37400</v>
      </c>
      <c r="E213" s="18"/>
      <c r="F213" s="14">
        <f>SUM(F207:F212)</f>
        <v>801.40000000000009</v>
      </c>
    </row>
    <row r="214" spans="1:6" ht="18.95" customHeight="1" thickBot="1"/>
    <row r="215" spans="1:6" ht="18.95" customHeight="1">
      <c r="A215" s="4" t="s">
        <v>49</v>
      </c>
      <c r="B215" s="5">
        <v>250</v>
      </c>
      <c r="C215" s="5">
        <v>1</v>
      </c>
      <c r="D215" s="5">
        <v>255</v>
      </c>
      <c r="E215" s="5">
        <v>5.6</v>
      </c>
      <c r="F215" s="6">
        <f t="shared" si="4"/>
        <v>5.6</v>
      </c>
    </row>
    <row r="216" spans="1:6" ht="18.95" customHeight="1">
      <c r="A216" s="7" t="s">
        <v>49</v>
      </c>
      <c r="B216" s="3">
        <v>250</v>
      </c>
      <c r="C216" s="3">
        <v>2</v>
      </c>
      <c r="D216" s="3">
        <v>281</v>
      </c>
      <c r="E216" s="3">
        <v>6.2</v>
      </c>
      <c r="F216" s="8">
        <f t="shared" si="4"/>
        <v>12.4</v>
      </c>
    </row>
    <row r="217" spans="1:6" ht="18.95" customHeight="1">
      <c r="A217" s="7" t="s">
        <v>49</v>
      </c>
      <c r="B217" s="3">
        <v>250</v>
      </c>
      <c r="C217" s="3">
        <v>2</v>
      </c>
      <c r="D217" s="3">
        <v>306</v>
      </c>
      <c r="E217" s="3">
        <v>6.7</v>
      </c>
      <c r="F217" s="8">
        <f t="shared" si="4"/>
        <v>13.4</v>
      </c>
    </row>
    <row r="218" spans="1:6" ht="18.95" customHeight="1">
      <c r="A218" s="7" t="s">
        <v>49</v>
      </c>
      <c r="B218" s="3">
        <v>250</v>
      </c>
      <c r="C218" s="3">
        <v>1</v>
      </c>
      <c r="D218" s="3">
        <v>329</v>
      </c>
      <c r="E218" s="3">
        <v>7.3</v>
      </c>
      <c r="F218" s="8">
        <f t="shared" si="4"/>
        <v>7.3</v>
      </c>
    </row>
    <row r="219" spans="1:6" ht="18.95" customHeight="1">
      <c r="A219" s="7" t="s">
        <v>49</v>
      </c>
      <c r="B219" s="3">
        <v>250</v>
      </c>
      <c r="C219" s="3">
        <v>1</v>
      </c>
      <c r="D219" s="3">
        <v>359</v>
      </c>
      <c r="E219" s="3">
        <v>7.9</v>
      </c>
      <c r="F219" s="8">
        <f t="shared" si="4"/>
        <v>7.9</v>
      </c>
    </row>
    <row r="220" spans="1:6" ht="18.95" customHeight="1">
      <c r="A220" s="7" t="s">
        <v>49</v>
      </c>
      <c r="B220" s="3">
        <v>250</v>
      </c>
      <c r="C220" s="3">
        <v>1</v>
      </c>
      <c r="D220" s="3">
        <v>585</v>
      </c>
      <c r="E220" s="3">
        <v>12.9</v>
      </c>
      <c r="F220" s="8">
        <f t="shared" si="4"/>
        <v>12.9</v>
      </c>
    </row>
    <row r="221" spans="1:6" ht="18.95" customHeight="1">
      <c r="A221" s="7" t="s">
        <v>49</v>
      </c>
      <c r="B221" s="3">
        <v>250</v>
      </c>
      <c r="C221" s="3">
        <v>1</v>
      </c>
      <c r="D221" s="3">
        <v>7289</v>
      </c>
      <c r="E221" s="3">
        <v>160.80000000000001</v>
      </c>
      <c r="F221" s="8">
        <f t="shared" si="4"/>
        <v>160.80000000000001</v>
      </c>
    </row>
    <row r="222" spans="1:6" ht="18.95" customHeight="1">
      <c r="A222" s="7" t="s">
        <v>49</v>
      </c>
      <c r="B222" s="3">
        <v>250</v>
      </c>
      <c r="C222" s="3">
        <v>1</v>
      </c>
      <c r="D222" s="3">
        <v>10650</v>
      </c>
      <c r="E222" s="3">
        <v>234.9</v>
      </c>
      <c r="F222" s="8">
        <f t="shared" si="4"/>
        <v>234.9</v>
      </c>
    </row>
    <row r="223" spans="1:6" ht="18.95" customHeight="1">
      <c r="A223" s="7" t="s">
        <v>49</v>
      </c>
      <c r="B223" s="3">
        <v>250</v>
      </c>
      <c r="C223" s="3">
        <v>1</v>
      </c>
      <c r="D223" s="3">
        <v>11161</v>
      </c>
      <c r="E223" s="3">
        <v>246.2</v>
      </c>
      <c r="F223" s="8">
        <f t="shared" si="4"/>
        <v>246.2</v>
      </c>
    </row>
    <row r="224" spans="1:6" ht="18.95" customHeight="1" thickBot="1">
      <c r="A224" s="9" t="s">
        <v>49</v>
      </c>
      <c r="B224" s="10">
        <v>250</v>
      </c>
      <c r="C224" s="11">
        <v>1</v>
      </c>
      <c r="D224" s="11">
        <v>11983</v>
      </c>
      <c r="E224" s="11">
        <v>264.3</v>
      </c>
      <c r="F224" s="12">
        <f t="shared" si="4"/>
        <v>264.3</v>
      </c>
    </row>
    <row r="225" spans="1:6" ht="18.95" customHeight="1" thickBot="1">
      <c r="A225" t="s">
        <v>7</v>
      </c>
      <c r="B225" t="s">
        <v>8</v>
      </c>
      <c r="C225" s="13" t="s">
        <v>9</v>
      </c>
      <c r="D225" s="18">
        <v>43785</v>
      </c>
      <c r="E225" s="18"/>
      <c r="F225" s="14">
        <f>SUM(F214:F224)</f>
        <v>965.7</v>
      </c>
    </row>
    <row r="226" spans="1:6" ht="18.95" customHeight="1" thickBot="1"/>
    <row r="227" spans="1:6" ht="18.95" customHeight="1">
      <c r="A227" s="4" t="s">
        <v>50</v>
      </c>
      <c r="B227" s="5">
        <v>250</v>
      </c>
      <c r="C227" s="5">
        <v>1</v>
      </c>
      <c r="D227" s="5">
        <v>2933</v>
      </c>
      <c r="E227" s="5">
        <v>104.3</v>
      </c>
      <c r="F227" s="6">
        <f t="shared" si="4"/>
        <v>104.3</v>
      </c>
    </row>
    <row r="228" spans="1:6" ht="18.95" customHeight="1">
      <c r="A228" s="7" t="s">
        <v>50</v>
      </c>
      <c r="B228" s="3">
        <v>250</v>
      </c>
      <c r="C228" s="3">
        <v>1</v>
      </c>
      <c r="D228" s="3">
        <v>3000</v>
      </c>
      <c r="E228" s="3">
        <v>106.7</v>
      </c>
      <c r="F228" s="8">
        <f t="shared" si="4"/>
        <v>106.7</v>
      </c>
    </row>
    <row r="229" spans="1:6" ht="18.95" customHeight="1" thickBot="1">
      <c r="A229" s="9" t="s">
        <v>50</v>
      </c>
      <c r="B229" s="10">
        <v>250</v>
      </c>
      <c r="C229" s="11">
        <v>1</v>
      </c>
      <c r="D229" s="11">
        <v>3014</v>
      </c>
      <c r="E229" s="11">
        <v>107.2</v>
      </c>
      <c r="F229" s="12">
        <f t="shared" si="4"/>
        <v>107.2</v>
      </c>
    </row>
    <row r="230" spans="1:6" ht="18.95" customHeight="1" thickBot="1">
      <c r="A230" t="s">
        <v>7</v>
      </c>
      <c r="B230" t="s">
        <v>8</v>
      </c>
      <c r="C230" s="13" t="s">
        <v>9</v>
      </c>
      <c r="D230" s="18">
        <v>8947</v>
      </c>
      <c r="E230" s="18"/>
      <c r="F230" s="14">
        <f>SUM(F226:F229)</f>
        <v>318.2</v>
      </c>
    </row>
    <row r="231" spans="1:6" ht="18.95" customHeight="1" thickBot="1"/>
    <row r="232" spans="1:6" ht="18.95" customHeight="1" thickBot="1">
      <c r="A232" s="13" t="s">
        <v>51</v>
      </c>
      <c r="B232" s="18">
        <v>250</v>
      </c>
      <c r="C232" s="19">
        <v>7</v>
      </c>
      <c r="D232" s="19">
        <v>1155</v>
      </c>
      <c r="E232" s="19">
        <v>3.3</v>
      </c>
      <c r="F232" s="20">
        <f t="shared" si="4"/>
        <v>23.099999999999998</v>
      </c>
    </row>
    <row r="233" spans="1:6" ht="18.95" customHeight="1" thickBot="1">
      <c r="A233" t="s">
        <v>7</v>
      </c>
      <c r="B233" t="s">
        <v>8</v>
      </c>
      <c r="C233" s="13" t="s">
        <v>9</v>
      </c>
      <c r="D233" s="18">
        <v>8085</v>
      </c>
      <c r="E233" s="18"/>
      <c r="F233" s="14">
        <f>SUM(F231:F232)</f>
        <v>23.099999999999998</v>
      </c>
    </row>
    <row r="234" spans="1:6" ht="18.95" customHeight="1" thickBot="1"/>
    <row r="235" spans="1:6" ht="18.95" customHeight="1">
      <c r="A235" s="4" t="s">
        <v>52</v>
      </c>
      <c r="B235" s="5">
        <v>250</v>
      </c>
      <c r="C235" s="5">
        <v>4</v>
      </c>
      <c r="D235" s="5">
        <v>1465</v>
      </c>
      <c r="E235" s="5">
        <v>10.6</v>
      </c>
      <c r="F235" s="6">
        <f t="shared" si="4"/>
        <v>42.4</v>
      </c>
    </row>
    <row r="236" spans="1:6" ht="18.95" customHeight="1" thickBot="1">
      <c r="A236" s="9" t="s">
        <v>52</v>
      </c>
      <c r="B236" s="10">
        <v>250</v>
      </c>
      <c r="C236" s="11">
        <v>4</v>
      </c>
      <c r="D236" s="11">
        <v>1467</v>
      </c>
      <c r="E236" s="11">
        <v>10.6</v>
      </c>
      <c r="F236" s="12">
        <f t="shared" si="4"/>
        <v>42.4</v>
      </c>
    </row>
    <row r="237" spans="1:6" ht="18.95" customHeight="1" thickBot="1">
      <c r="A237" t="s">
        <v>7</v>
      </c>
      <c r="B237" t="s">
        <v>8</v>
      </c>
      <c r="C237" s="13" t="s">
        <v>9</v>
      </c>
      <c r="D237" s="18">
        <v>11727</v>
      </c>
      <c r="E237" s="18"/>
      <c r="F237" s="14">
        <f>SUM(F234:F236)</f>
        <v>84.8</v>
      </c>
    </row>
    <row r="238" spans="1:6" ht="18.95" customHeight="1" thickBot="1"/>
    <row r="239" spans="1:6" ht="18.95" customHeight="1">
      <c r="A239" s="4" t="s">
        <v>53</v>
      </c>
      <c r="B239" s="5">
        <v>250</v>
      </c>
      <c r="C239" s="5">
        <v>63</v>
      </c>
      <c r="D239" s="5">
        <v>1000</v>
      </c>
      <c r="E239" s="5">
        <v>6.6</v>
      </c>
      <c r="F239" s="6">
        <f t="shared" si="4"/>
        <v>415.79999999999995</v>
      </c>
    </row>
    <row r="240" spans="1:6" ht="18.95" customHeight="1">
      <c r="A240" s="7" t="s">
        <v>53</v>
      </c>
      <c r="B240" s="3">
        <v>250</v>
      </c>
      <c r="C240" s="3">
        <v>64</v>
      </c>
      <c r="D240" s="3">
        <v>1500</v>
      </c>
      <c r="E240" s="3">
        <v>9.9</v>
      </c>
      <c r="F240" s="8">
        <f t="shared" si="4"/>
        <v>633.6</v>
      </c>
    </row>
    <row r="241" spans="1:6" ht="18.95" customHeight="1">
      <c r="A241" s="7" t="s">
        <v>53</v>
      </c>
      <c r="B241" s="3">
        <v>250</v>
      </c>
      <c r="C241" s="3">
        <v>1</v>
      </c>
      <c r="D241" s="3">
        <v>2975</v>
      </c>
      <c r="E241" s="3">
        <v>19.600000000000001</v>
      </c>
      <c r="F241" s="8">
        <f t="shared" si="4"/>
        <v>19.600000000000001</v>
      </c>
    </row>
    <row r="242" spans="1:6" ht="18.95" customHeight="1" thickBot="1">
      <c r="A242" s="9" t="s">
        <v>53</v>
      </c>
      <c r="B242" s="10">
        <v>250</v>
      </c>
      <c r="C242" s="11">
        <v>8</v>
      </c>
      <c r="D242" s="11">
        <v>19450</v>
      </c>
      <c r="E242" s="11">
        <v>128.4</v>
      </c>
      <c r="F242" s="12">
        <f t="shared" si="4"/>
        <v>1027.2</v>
      </c>
    </row>
    <row r="243" spans="1:6" ht="18.95" customHeight="1" thickBot="1">
      <c r="A243" t="s">
        <v>7</v>
      </c>
      <c r="B243" t="s">
        <v>8</v>
      </c>
      <c r="C243" s="13" t="s">
        <v>9</v>
      </c>
      <c r="D243" s="18">
        <v>317575</v>
      </c>
      <c r="E243" s="18"/>
      <c r="F243" s="14">
        <f>SUM(F238:F242)</f>
        <v>2096.1999999999998</v>
      </c>
    </row>
    <row r="244" spans="1:6" ht="18.95" customHeight="1" thickBot="1"/>
    <row r="245" spans="1:6" ht="18.95" customHeight="1" thickBot="1">
      <c r="A245" s="13" t="s">
        <v>54</v>
      </c>
      <c r="B245" s="18">
        <v>250</v>
      </c>
      <c r="C245" s="19">
        <v>6</v>
      </c>
      <c r="D245" s="19">
        <v>841</v>
      </c>
      <c r="E245" s="19">
        <v>7.1</v>
      </c>
      <c r="F245" s="20">
        <f t="shared" si="4"/>
        <v>42.599999999999994</v>
      </c>
    </row>
    <row r="246" spans="1:6" ht="18.95" customHeight="1" thickBot="1">
      <c r="A246" t="s">
        <v>7</v>
      </c>
      <c r="B246" t="s">
        <v>8</v>
      </c>
      <c r="C246" s="13" t="s">
        <v>9</v>
      </c>
      <c r="D246" s="18">
        <v>5045</v>
      </c>
      <c r="E246" s="18"/>
      <c r="F246" s="14">
        <f>SUM(F244:F245)</f>
        <v>42.599999999999994</v>
      </c>
    </row>
    <row r="247" spans="1:6" ht="18.95" customHeight="1" thickBot="1"/>
    <row r="248" spans="1:6" ht="18.95" customHeight="1" thickBot="1">
      <c r="A248" s="13" t="s">
        <v>55</v>
      </c>
      <c r="B248" s="18">
        <v>250</v>
      </c>
      <c r="C248" s="19">
        <v>5</v>
      </c>
      <c r="D248" s="19">
        <v>1025</v>
      </c>
      <c r="E248" s="19">
        <v>12.3</v>
      </c>
      <c r="F248" s="20">
        <f t="shared" si="4"/>
        <v>61.5</v>
      </c>
    </row>
    <row r="249" spans="1:6" ht="18.95" customHeight="1" thickBot="1">
      <c r="A249" t="s">
        <v>7</v>
      </c>
      <c r="B249" t="s">
        <v>8</v>
      </c>
      <c r="C249" s="13" t="s">
        <v>9</v>
      </c>
      <c r="D249" s="18">
        <v>5125</v>
      </c>
      <c r="E249" s="18"/>
      <c r="F249" s="14">
        <f>SUM(F247:F248)</f>
        <v>61.5</v>
      </c>
    </row>
    <row r="250" spans="1:6" ht="18.95" customHeight="1" thickBot="1"/>
    <row r="251" spans="1:6" ht="18.95" customHeight="1">
      <c r="A251" s="4" t="s">
        <v>56</v>
      </c>
      <c r="B251" s="5">
        <v>250</v>
      </c>
      <c r="C251" s="5">
        <v>3</v>
      </c>
      <c r="D251" s="5">
        <v>1553</v>
      </c>
      <c r="E251" s="5">
        <v>18</v>
      </c>
      <c r="F251" s="6">
        <f t="shared" si="4"/>
        <v>54</v>
      </c>
    </row>
    <row r="252" spans="1:6" ht="18.95" customHeight="1">
      <c r="A252" s="7" t="s">
        <v>56</v>
      </c>
      <c r="B252" s="3">
        <v>250</v>
      </c>
      <c r="C252" s="3">
        <v>3</v>
      </c>
      <c r="D252" s="3">
        <v>2650</v>
      </c>
      <c r="E252" s="3">
        <v>30.8</v>
      </c>
      <c r="F252" s="8">
        <f t="shared" si="4"/>
        <v>92.4</v>
      </c>
    </row>
    <row r="253" spans="1:6" ht="18.95" customHeight="1">
      <c r="A253" s="7" t="s">
        <v>56</v>
      </c>
      <c r="B253" s="3">
        <v>250</v>
      </c>
      <c r="C253" s="3">
        <v>12</v>
      </c>
      <c r="D253" s="3">
        <v>2725</v>
      </c>
      <c r="E253" s="3">
        <v>31.7</v>
      </c>
      <c r="F253" s="8">
        <f t="shared" si="4"/>
        <v>380.4</v>
      </c>
    </row>
    <row r="254" spans="1:6" ht="18.95" customHeight="1">
      <c r="A254" s="7" t="s">
        <v>56</v>
      </c>
      <c r="B254" s="3">
        <v>250</v>
      </c>
      <c r="C254" s="3">
        <v>1</v>
      </c>
      <c r="D254" s="3">
        <v>4300</v>
      </c>
      <c r="E254" s="3">
        <v>50</v>
      </c>
      <c r="F254" s="8">
        <f t="shared" si="4"/>
        <v>50</v>
      </c>
    </row>
    <row r="255" spans="1:6" ht="18.95" customHeight="1" thickBot="1">
      <c r="A255" s="9" t="s">
        <v>56</v>
      </c>
      <c r="B255" s="10">
        <v>250</v>
      </c>
      <c r="C255" s="11">
        <v>1</v>
      </c>
      <c r="D255" s="11">
        <v>8270</v>
      </c>
      <c r="E255" s="11">
        <v>96.1</v>
      </c>
      <c r="F255" s="12">
        <f t="shared" si="4"/>
        <v>96.1</v>
      </c>
    </row>
    <row r="256" spans="1:6" ht="18.95" customHeight="1" thickBot="1">
      <c r="A256" t="s">
        <v>7</v>
      </c>
      <c r="B256" t="s">
        <v>8</v>
      </c>
      <c r="C256" s="13" t="s">
        <v>9</v>
      </c>
      <c r="D256" s="18">
        <v>57879</v>
      </c>
      <c r="E256" s="18"/>
      <c r="F256" s="14">
        <f>SUM(F250:F255)</f>
        <v>672.9</v>
      </c>
    </row>
    <row r="257" spans="1:6" ht="18.95" customHeight="1" thickBot="1"/>
    <row r="258" spans="1:6" ht="18.95" customHeight="1" thickBot="1">
      <c r="A258" s="13" t="s">
        <v>57</v>
      </c>
      <c r="B258" s="18">
        <v>250</v>
      </c>
      <c r="C258" s="19">
        <v>1</v>
      </c>
      <c r="D258" s="19">
        <v>3474</v>
      </c>
      <c r="E258" s="19">
        <v>49.4</v>
      </c>
      <c r="F258" s="20">
        <f t="shared" si="4"/>
        <v>49.4</v>
      </c>
    </row>
    <row r="259" spans="1:6" ht="18.95" customHeight="1" thickBot="1">
      <c r="A259" t="s">
        <v>7</v>
      </c>
      <c r="B259" t="s">
        <v>8</v>
      </c>
      <c r="C259" s="13" t="s">
        <v>9</v>
      </c>
      <c r="D259" s="18">
        <v>3474</v>
      </c>
      <c r="E259" s="18"/>
      <c r="F259" s="14">
        <f>SUM(F257:F258)</f>
        <v>49.4</v>
      </c>
    </row>
    <row r="260" spans="1:6" ht="18.95" customHeight="1" thickBot="1"/>
    <row r="261" spans="1:6" ht="18.95" customHeight="1">
      <c r="A261" s="4" t="s">
        <v>58</v>
      </c>
      <c r="B261" s="5">
        <v>250</v>
      </c>
      <c r="C261" s="5">
        <v>3</v>
      </c>
      <c r="D261" s="5">
        <v>2280</v>
      </c>
      <c r="E261" s="5">
        <v>38.1</v>
      </c>
      <c r="F261" s="6">
        <f t="shared" si="4"/>
        <v>114.30000000000001</v>
      </c>
    </row>
    <row r="262" spans="1:6" ht="18.95" customHeight="1">
      <c r="A262" s="7" t="s">
        <v>58</v>
      </c>
      <c r="B262" s="3">
        <v>250</v>
      </c>
      <c r="C262" s="3">
        <v>3</v>
      </c>
      <c r="D262" s="3">
        <v>2330</v>
      </c>
      <c r="E262" s="3">
        <v>39</v>
      </c>
      <c r="F262" s="8">
        <f t="shared" si="4"/>
        <v>117</v>
      </c>
    </row>
    <row r="263" spans="1:6" ht="18.95" customHeight="1">
      <c r="A263" s="7" t="s">
        <v>58</v>
      </c>
      <c r="B263" s="3">
        <v>250</v>
      </c>
      <c r="C263" s="3">
        <v>2</v>
      </c>
      <c r="D263" s="3">
        <v>3920</v>
      </c>
      <c r="E263" s="3">
        <v>65.5</v>
      </c>
      <c r="F263" s="8">
        <f t="shared" si="4"/>
        <v>131</v>
      </c>
    </row>
    <row r="264" spans="1:6" ht="18.95" customHeight="1">
      <c r="A264" s="7" t="s">
        <v>58</v>
      </c>
      <c r="B264" s="3">
        <v>250</v>
      </c>
      <c r="C264" s="3">
        <v>7</v>
      </c>
      <c r="D264" s="3">
        <v>4300</v>
      </c>
      <c r="E264" s="3">
        <v>71.900000000000006</v>
      </c>
      <c r="F264" s="8">
        <f t="shared" si="4"/>
        <v>503.30000000000007</v>
      </c>
    </row>
    <row r="265" spans="1:6" ht="18.95" customHeight="1" thickBot="1">
      <c r="A265" s="9" t="s">
        <v>58</v>
      </c>
      <c r="B265" s="10">
        <v>250</v>
      </c>
      <c r="C265" s="11">
        <v>1</v>
      </c>
      <c r="D265" s="11">
        <v>9164</v>
      </c>
      <c r="E265" s="11">
        <v>153.19999999999999</v>
      </c>
      <c r="F265" s="12">
        <f t="shared" si="4"/>
        <v>153.19999999999999</v>
      </c>
    </row>
    <row r="266" spans="1:6" ht="18.95" customHeight="1" thickBot="1">
      <c r="A266" t="s">
        <v>7</v>
      </c>
      <c r="B266" t="s">
        <v>8</v>
      </c>
      <c r="C266" s="13" t="s">
        <v>9</v>
      </c>
      <c r="D266" s="18">
        <v>60934</v>
      </c>
      <c r="E266" s="18"/>
      <c r="F266" s="14">
        <f>SUM(F260:F265)</f>
        <v>1018.8000000000002</v>
      </c>
    </row>
    <row r="267" spans="1:6" ht="18.95" customHeight="1" thickBot="1"/>
    <row r="268" spans="1:6" ht="18.95" customHeight="1">
      <c r="A268" s="4" t="s">
        <v>59</v>
      </c>
      <c r="B268" s="5">
        <v>250</v>
      </c>
      <c r="C268" s="5">
        <v>1</v>
      </c>
      <c r="D268" s="5">
        <v>593</v>
      </c>
      <c r="E268" s="5">
        <v>10.7</v>
      </c>
      <c r="F268" s="6">
        <f t="shared" si="4"/>
        <v>10.7</v>
      </c>
    </row>
    <row r="269" spans="1:6" ht="18.95" customHeight="1">
      <c r="A269" s="7" t="s">
        <v>59</v>
      </c>
      <c r="B269" s="3">
        <v>250</v>
      </c>
      <c r="C269" s="3">
        <v>1</v>
      </c>
      <c r="D269" s="3">
        <v>16468</v>
      </c>
      <c r="E269" s="3">
        <v>298.60000000000002</v>
      </c>
      <c r="F269" s="8">
        <f t="shared" si="4"/>
        <v>298.60000000000002</v>
      </c>
    </row>
    <row r="270" spans="1:6" ht="18.95" customHeight="1" thickBot="1">
      <c r="A270" s="9" t="s">
        <v>59</v>
      </c>
      <c r="B270" s="10">
        <v>250</v>
      </c>
      <c r="C270" s="11">
        <v>1</v>
      </c>
      <c r="D270" s="11">
        <v>31468</v>
      </c>
      <c r="E270" s="11">
        <v>570.6</v>
      </c>
      <c r="F270" s="12">
        <f t="shared" si="4"/>
        <v>570.6</v>
      </c>
    </row>
    <row r="271" spans="1:6" ht="18.95" customHeight="1" thickBot="1">
      <c r="A271" t="s">
        <v>7</v>
      </c>
      <c r="B271" t="s">
        <v>8</v>
      </c>
      <c r="C271" s="13" t="s">
        <v>9</v>
      </c>
      <c r="D271" s="18">
        <v>48529</v>
      </c>
      <c r="E271" s="18"/>
      <c r="F271" s="14">
        <f>SUM(F267:F270)</f>
        <v>879.90000000000009</v>
      </c>
    </row>
    <row r="272" spans="1:6" ht="18.95" customHeight="1" thickBot="1"/>
    <row r="273" spans="1:6" ht="18.95" customHeight="1">
      <c r="A273" s="4" t="s">
        <v>60</v>
      </c>
      <c r="B273" s="5">
        <v>250</v>
      </c>
      <c r="C273" s="5">
        <v>2</v>
      </c>
      <c r="D273" s="5">
        <v>1705</v>
      </c>
      <c r="E273" s="5">
        <v>37.6</v>
      </c>
      <c r="F273" s="6">
        <f t="shared" ref="F273:F335" si="5">E273*C273</f>
        <v>75.2</v>
      </c>
    </row>
    <row r="274" spans="1:6" ht="18.95" customHeight="1">
      <c r="A274" s="7" t="s">
        <v>60</v>
      </c>
      <c r="B274" s="3">
        <v>250</v>
      </c>
      <c r="C274" s="3">
        <v>1</v>
      </c>
      <c r="D274" s="3">
        <v>5942</v>
      </c>
      <c r="E274" s="3">
        <v>131.1</v>
      </c>
      <c r="F274" s="8">
        <f t="shared" si="5"/>
        <v>131.1</v>
      </c>
    </row>
    <row r="275" spans="1:6" ht="18.95" customHeight="1" thickBot="1">
      <c r="A275" s="9" t="s">
        <v>60</v>
      </c>
      <c r="B275" s="10">
        <v>250</v>
      </c>
      <c r="C275" s="11">
        <v>1</v>
      </c>
      <c r="D275" s="11">
        <v>5951</v>
      </c>
      <c r="E275" s="11">
        <v>131.30000000000001</v>
      </c>
      <c r="F275" s="12">
        <f t="shared" si="5"/>
        <v>131.30000000000001</v>
      </c>
    </row>
    <row r="276" spans="1:6" ht="18.95" customHeight="1" thickBot="1">
      <c r="A276" t="s">
        <v>7</v>
      </c>
      <c r="B276" t="s">
        <v>8</v>
      </c>
      <c r="C276" s="13" t="s">
        <v>9</v>
      </c>
      <c r="D276" s="18">
        <v>15304</v>
      </c>
      <c r="E276" s="18"/>
      <c r="F276" s="14">
        <f>SUM(F272:F275)</f>
        <v>337.6</v>
      </c>
    </row>
    <row r="277" spans="1:6" ht="18.95" customHeight="1" thickBot="1"/>
    <row r="278" spans="1:6" ht="18.95" customHeight="1">
      <c r="A278" s="4" t="s">
        <v>61</v>
      </c>
      <c r="B278" s="5">
        <v>300</v>
      </c>
      <c r="C278" s="5">
        <v>10</v>
      </c>
      <c r="D278" s="5">
        <v>2250</v>
      </c>
      <c r="E278" s="5">
        <v>12.7</v>
      </c>
      <c r="F278" s="6">
        <f t="shared" si="5"/>
        <v>127</v>
      </c>
    </row>
    <row r="279" spans="1:6" ht="18.95" customHeight="1" thickBot="1">
      <c r="A279" s="9" t="s">
        <v>61</v>
      </c>
      <c r="B279" s="10">
        <v>300</v>
      </c>
      <c r="C279" s="11">
        <v>10</v>
      </c>
      <c r="D279" s="11">
        <v>6347</v>
      </c>
      <c r="E279" s="11">
        <v>35.9</v>
      </c>
      <c r="F279" s="12">
        <f t="shared" si="5"/>
        <v>359</v>
      </c>
    </row>
    <row r="280" spans="1:6" ht="18.95" customHeight="1" thickBot="1">
      <c r="A280" t="s">
        <v>7</v>
      </c>
      <c r="B280" t="s">
        <v>8</v>
      </c>
      <c r="C280" s="13" t="s">
        <v>9</v>
      </c>
      <c r="D280" s="18">
        <v>85969</v>
      </c>
      <c r="E280" s="18"/>
      <c r="F280" s="14">
        <f>SUM(F277:F279)</f>
        <v>486</v>
      </c>
    </row>
    <row r="281" spans="1:6" ht="18.95" customHeight="1" thickBot="1"/>
    <row r="282" spans="1:6" ht="18.95" customHeight="1">
      <c r="A282" s="4" t="s">
        <v>62</v>
      </c>
      <c r="B282" s="5">
        <v>300</v>
      </c>
      <c r="C282" s="5">
        <v>2</v>
      </c>
      <c r="D282" s="5">
        <v>2615</v>
      </c>
      <c r="E282" s="5">
        <v>24</v>
      </c>
      <c r="F282" s="6">
        <f t="shared" si="5"/>
        <v>48</v>
      </c>
    </row>
    <row r="283" spans="1:6" ht="18.95" customHeight="1" thickBot="1">
      <c r="A283" s="9" t="s">
        <v>62</v>
      </c>
      <c r="B283" s="10">
        <v>300</v>
      </c>
      <c r="C283" s="11">
        <v>2</v>
      </c>
      <c r="D283" s="11">
        <v>3417</v>
      </c>
      <c r="E283" s="11">
        <v>31.4</v>
      </c>
      <c r="F283" s="12">
        <f t="shared" si="5"/>
        <v>62.8</v>
      </c>
    </row>
    <row r="284" spans="1:6" ht="18.95" customHeight="1" thickBot="1">
      <c r="A284" t="s">
        <v>7</v>
      </c>
      <c r="B284" t="s">
        <v>8</v>
      </c>
      <c r="C284" s="13" t="s">
        <v>9</v>
      </c>
      <c r="D284" s="18">
        <v>12064</v>
      </c>
      <c r="E284" s="18"/>
      <c r="F284" s="14">
        <f>SUM(F281:F283)</f>
        <v>110.8</v>
      </c>
    </row>
    <row r="285" spans="1:6" ht="18.95" customHeight="1" thickBot="1"/>
    <row r="286" spans="1:6" ht="18.95" customHeight="1">
      <c r="A286" s="4" t="s">
        <v>63</v>
      </c>
      <c r="B286" s="5">
        <v>300</v>
      </c>
      <c r="C286" s="5">
        <v>2</v>
      </c>
      <c r="D286" s="5">
        <v>1999</v>
      </c>
      <c r="E286" s="5">
        <v>62.9</v>
      </c>
      <c r="F286" s="6">
        <f t="shared" si="5"/>
        <v>125.8</v>
      </c>
    </row>
    <row r="287" spans="1:6" ht="18.95" customHeight="1" thickBot="1">
      <c r="A287" s="9" t="s">
        <v>63</v>
      </c>
      <c r="B287" s="10">
        <v>300</v>
      </c>
      <c r="C287" s="11">
        <v>2</v>
      </c>
      <c r="D287" s="11">
        <v>6625</v>
      </c>
      <c r="E287" s="11">
        <v>208.5</v>
      </c>
      <c r="F287" s="12">
        <f t="shared" si="5"/>
        <v>417</v>
      </c>
    </row>
    <row r="288" spans="1:6" ht="18.95" customHeight="1" thickBot="1">
      <c r="A288" t="s">
        <v>7</v>
      </c>
      <c r="B288" t="s">
        <v>8</v>
      </c>
      <c r="C288" s="13" t="s">
        <v>9</v>
      </c>
      <c r="D288" s="18">
        <v>17248</v>
      </c>
      <c r="E288" s="18"/>
      <c r="F288" s="14">
        <f>SUM(F285:F287)</f>
        <v>542.79999999999995</v>
      </c>
    </row>
    <row r="289" spans="1:6" ht="18.95" customHeight="1" thickBot="1"/>
    <row r="290" spans="1:6" ht="18.95" customHeight="1" thickBot="1">
      <c r="A290" s="13" t="s">
        <v>64</v>
      </c>
      <c r="B290" s="18">
        <v>300</v>
      </c>
      <c r="C290" s="19">
        <v>2</v>
      </c>
      <c r="D290" s="19">
        <v>3710</v>
      </c>
      <c r="E290" s="19">
        <v>138.30000000000001</v>
      </c>
      <c r="F290" s="20">
        <f t="shared" si="5"/>
        <v>276.60000000000002</v>
      </c>
    </row>
    <row r="291" spans="1:6" ht="18.95" customHeight="1" thickBot="1">
      <c r="A291" t="s">
        <v>7</v>
      </c>
      <c r="B291" t="s">
        <v>8</v>
      </c>
      <c r="C291" s="13" t="s">
        <v>9</v>
      </c>
      <c r="D291" s="18">
        <v>7420</v>
      </c>
      <c r="E291" s="18"/>
      <c r="F291" s="14">
        <f>SUM(F289:F290)</f>
        <v>276.60000000000002</v>
      </c>
    </row>
    <row r="292" spans="1:6" ht="18.95" customHeight="1" thickBot="1"/>
    <row r="293" spans="1:6" ht="18.95" customHeight="1">
      <c r="A293" s="4" t="s">
        <v>65</v>
      </c>
      <c r="B293" s="5">
        <v>300</v>
      </c>
      <c r="C293" s="5">
        <v>4</v>
      </c>
      <c r="D293" s="5">
        <v>364</v>
      </c>
      <c r="E293" s="5">
        <v>16.899999999999999</v>
      </c>
      <c r="F293" s="6">
        <f t="shared" si="5"/>
        <v>67.599999999999994</v>
      </c>
    </row>
    <row r="294" spans="1:6" ht="18.95" customHeight="1">
      <c r="A294" s="7" t="s">
        <v>65</v>
      </c>
      <c r="B294" s="3">
        <v>300</v>
      </c>
      <c r="C294" s="3">
        <v>4</v>
      </c>
      <c r="D294" s="3">
        <v>1114</v>
      </c>
      <c r="E294" s="3">
        <v>51.8</v>
      </c>
      <c r="F294" s="8">
        <f t="shared" si="5"/>
        <v>207.2</v>
      </c>
    </row>
    <row r="295" spans="1:6" ht="18.95" customHeight="1">
      <c r="A295" s="7" t="s">
        <v>65</v>
      </c>
      <c r="B295" s="3">
        <v>300</v>
      </c>
      <c r="C295" s="3">
        <v>4</v>
      </c>
      <c r="D295" s="3">
        <v>1200</v>
      </c>
      <c r="E295" s="3">
        <v>55.9</v>
      </c>
      <c r="F295" s="8">
        <f t="shared" si="5"/>
        <v>223.6</v>
      </c>
    </row>
    <row r="296" spans="1:6" ht="18.95" customHeight="1">
      <c r="A296" s="7" t="s">
        <v>65</v>
      </c>
      <c r="B296" s="3">
        <v>300</v>
      </c>
      <c r="C296" s="3">
        <v>4</v>
      </c>
      <c r="D296" s="3">
        <v>1240</v>
      </c>
      <c r="E296" s="3">
        <v>57.7</v>
      </c>
      <c r="F296" s="8">
        <f t="shared" si="5"/>
        <v>230.8</v>
      </c>
    </row>
    <row r="297" spans="1:6" ht="18.95" customHeight="1">
      <c r="A297" s="7" t="s">
        <v>65</v>
      </c>
      <c r="B297" s="3">
        <v>300</v>
      </c>
      <c r="C297" s="3">
        <v>2</v>
      </c>
      <c r="D297" s="3">
        <v>1324</v>
      </c>
      <c r="E297" s="3">
        <v>61.6</v>
      </c>
      <c r="F297" s="8">
        <f t="shared" si="5"/>
        <v>123.2</v>
      </c>
    </row>
    <row r="298" spans="1:6" ht="18.95" customHeight="1">
      <c r="A298" s="7" t="s">
        <v>65</v>
      </c>
      <c r="B298" s="3">
        <v>300</v>
      </c>
      <c r="C298" s="3">
        <v>3</v>
      </c>
      <c r="D298" s="3">
        <v>1814</v>
      </c>
      <c r="E298" s="3">
        <v>84.4</v>
      </c>
      <c r="F298" s="8">
        <f t="shared" si="5"/>
        <v>253.20000000000002</v>
      </c>
    </row>
    <row r="299" spans="1:6" ht="18.95" customHeight="1">
      <c r="A299" s="7" t="s">
        <v>65</v>
      </c>
      <c r="B299" s="3">
        <v>300</v>
      </c>
      <c r="C299" s="3">
        <v>1</v>
      </c>
      <c r="D299" s="3">
        <v>1900</v>
      </c>
      <c r="E299" s="3">
        <v>88.4</v>
      </c>
      <c r="F299" s="8">
        <f t="shared" si="5"/>
        <v>88.4</v>
      </c>
    </row>
    <row r="300" spans="1:6" ht="18.95" customHeight="1">
      <c r="A300" s="7" t="s">
        <v>65</v>
      </c>
      <c r="B300" s="3">
        <v>300</v>
      </c>
      <c r="C300" s="3">
        <v>2</v>
      </c>
      <c r="D300" s="3">
        <v>2178</v>
      </c>
      <c r="E300" s="3">
        <v>101.4</v>
      </c>
      <c r="F300" s="8">
        <f t="shared" si="5"/>
        <v>202.8</v>
      </c>
    </row>
    <row r="301" spans="1:6" ht="18.95" customHeight="1">
      <c r="A301" s="7" t="s">
        <v>65</v>
      </c>
      <c r="B301" s="3">
        <v>300</v>
      </c>
      <c r="C301" s="3">
        <v>2</v>
      </c>
      <c r="D301" s="3">
        <v>2179</v>
      </c>
      <c r="E301" s="3">
        <v>101.4</v>
      </c>
      <c r="F301" s="8">
        <f t="shared" si="5"/>
        <v>202.8</v>
      </c>
    </row>
    <row r="302" spans="1:6" ht="18.95" customHeight="1">
      <c r="A302" s="7" t="s">
        <v>65</v>
      </c>
      <c r="B302" s="3">
        <v>300</v>
      </c>
      <c r="C302" s="3">
        <v>2</v>
      </c>
      <c r="D302" s="3">
        <v>2827</v>
      </c>
      <c r="E302" s="3">
        <v>131.6</v>
      </c>
      <c r="F302" s="8">
        <f t="shared" si="5"/>
        <v>263.2</v>
      </c>
    </row>
    <row r="303" spans="1:6" ht="18.95" customHeight="1">
      <c r="A303" s="7" t="s">
        <v>65</v>
      </c>
      <c r="B303" s="3">
        <v>300</v>
      </c>
      <c r="C303" s="3">
        <v>2</v>
      </c>
      <c r="D303" s="3">
        <v>4654</v>
      </c>
      <c r="E303" s="3">
        <v>216.6</v>
      </c>
      <c r="F303" s="8">
        <f t="shared" si="5"/>
        <v>433.2</v>
      </c>
    </row>
    <row r="304" spans="1:6" ht="18.95" customHeight="1">
      <c r="A304" s="7" t="s">
        <v>65</v>
      </c>
      <c r="B304" s="3">
        <v>300</v>
      </c>
      <c r="C304" s="3">
        <v>1</v>
      </c>
      <c r="D304" s="3">
        <v>4906</v>
      </c>
      <c r="E304" s="3">
        <v>228.4</v>
      </c>
      <c r="F304" s="8">
        <f t="shared" si="5"/>
        <v>228.4</v>
      </c>
    </row>
    <row r="305" spans="1:6" ht="18.95" customHeight="1">
      <c r="A305" s="7" t="s">
        <v>65</v>
      </c>
      <c r="B305" s="3">
        <v>300</v>
      </c>
      <c r="C305" s="3">
        <v>1</v>
      </c>
      <c r="D305" s="3">
        <v>4992</v>
      </c>
      <c r="E305" s="3">
        <v>232.4</v>
      </c>
      <c r="F305" s="8">
        <f t="shared" si="5"/>
        <v>232.4</v>
      </c>
    </row>
    <row r="306" spans="1:6" ht="18.95" customHeight="1">
      <c r="A306" s="7" t="s">
        <v>65</v>
      </c>
      <c r="B306" s="3">
        <v>300</v>
      </c>
      <c r="C306" s="3">
        <v>2</v>
      </c>
      <c r="D306" s="3">
        <v>5013</v>
      </c>
      <c r="E306" s="3">
        <v>233.4</v>
      </c>
      <c r="F306" s="8">
        <f t="shared" si="5"/>
        <v>466.8</v>
      </c>
    </row>
    <row r="307" spans="1:6" ht="18.95" customHeight="1">
      <c r="A307" s="7" t="s">
        <v>65</v>
      </c>
      <c r="B307" s="3">
        <v>300</v>
      </c>
      <c r="C307" s="3">
        <v>2</v>
      </c>
      <c r="D307" s="3">
        <v>5115</v>
      </c>
      <c r="E307" s="3">
        <v>238.1</v>
      </c>
      <c r="F307" s="8">
        <f t="shared" si="5"/>
        <v>476.2</v>
      </c>
    </row>
    <row r="308" spans="1:6" ht="18.95" customHeight="1">
      <c r="A308" s="7" t="s">
        <v>65</v>
      </c>
      <c r="B308" s="3">
        <v>300</v>
      </c>
      <c r="C308" s="3">
        <v>2</v>
      </c>
      <c r="D308" s="3">
        <v>5119</v>
      </c>
      <c r="E308" s="3">
        <v>238.3</v>
      </c>
      <c r="F308" s="8">
        <f t="shared" si="5"/>
        <v>476.6</v>
      </c>
    </row>
    <row r="309" spans="1:6" ht="18.95" customHeight="1">
      <c r="A309" s="7" t="s">
        <v>65</v>
      </c>
      <c r="B309" s="3">
        <v>300</v>
      </c>
      <c r="C309" s="3">
        <v>2</v>
      </c>
      <c r="D309" s="3">
        <v>5170</v>
      </c>
      <c r="E309" s="3">
        <v>240.7</v>
      </c>
      <c r="F309" s="8">
        <f t="shared" si="5"/>
        <v>481.4</v>
      </c>
    </row>
    <row r="310" spans="1:6" ht="18.95" customHeight="1">
      <c r="A310" s="7" t="s">
        <v>65</v>
      </c>
      <c r="B310" s="3">
        <v>300</v>
      </c>
      <c r="C310" s="3">
        <v>2</v>
      </c>
      <c r="D310" s="3">
        <v>5256</v>
      </c>
      <c r="E310" s="3">
        <v>244.7</v>
      </c>
      <c r="F310" s="8">
        <f t="shared" si="5"/>
        <v>489.4</v>
      </c>
    </row>
    <row r="311" spans="1:6" ht="18.95" customHeight="1">
      <c r="A311" s="7" t="s">
        <v>65</v>
      </c>
      <c r="B311" s="3">
        <v>300</v>
      </c>
      <c r="C311" s="3">
        <v>2</v>
      </c>
      <c r="D311" s="3">
        <v>5271</v>
      </c>
      <c r="E311" s="3">
        <v>245.4</v>
      </c>
      <c r="F311" s="8">
        <f t="shared" si="5"/>
        <v>490.8</v>
      </c>
    </row>
    <row r="312" spans="1:6" ht="18.95" customHeight="1">
      <c r="A312" s="7" t="s">
        <v>65</v>
      </c>
      <c r="B312" s="3">
        <v>300</v>
      </c>
      <c r="C312" s="3">
        <v>2</v>
      </c>
      <c r="D312" s="3">
        <v>5630</v>
      </c>
      <c r="E312" s="3">
        <v>262.10000000000002</v>
      </c>
      <c r="F312" s="8">
        <f t="shared" si="5"/>
        <v>524.20000000000005</v>
      </c>
    </row>
    <row r="313" spans="1:6" ht="18.95" customHeight="1" thickBot="1">
      <c r="A313" s="9" t="s">
        <v>65</v>
      </c>
      <c r="B313" s="10">
        <v>300</v>
      </c>
      <c r="C313" s="11">
        <v>1</v>
      </c>
      <c r="D313" s="11">
        <v>6177</v>
      </c>
      <c r="E313" s="11">
        <v>287.5</v>
      </c>
      <c r="F313" s="12">
        <f t="shared" si="5"/>
        <v>287.5</v>
      </c>
    </row>
    <row r="314" spans="1:6" ht="18.95" customHeight="1" thickBot="1">
      <c r="A314" t="s">
        <v>7</v>
      </c>
      <c r="B314" t="s">
        <v>8</v>
      </c>
      <c r="C314" s="13" t="s">
        <v>9</v>
      </c>
      <c r="D314" s="18">
        <v>138560</v>
      </c>
      <c r="E314" s="18"/>
      <c r="F314" s="14">
        <f>SUM(F292:F313)</f>
        <v>6449.7</v>
      </c>
    </row>
    <row r="315" spans="1:6" ht="18.95" customHeight="1" thickBot="1"/>
    <row r="316" spans="1:6" ht="18.95" customHeight="1">
      <c r="A316" s="4" t="s">
        <v>66</v>
      </c>
      <c r="B316" s="5">
        <v>300</v>
      </c>
      <c r="C316" s="5">
        <v>1</v>
      </c>
      <c r="D316" s="5">
        <v>5983</v>
      </c>
      <c r="E316" s="5">
        <v>303.89999999999998</v>
      </c>
      <c r="F316" s="6">
        <f t="shared" si="5"/>
        <v>303.89999999999998</v>
      </c>
    </row>
    <row r="317" spans="1:6" ht="18.95" customHeight="1">
      <c r="A317" s="7" t="s">
        <v>66</v>
      </c>
      <c r="B317" s="3">
        <v>300</v>
      </c>
      <c r="C317" s="3">
        <v>1</v>
      </c>
      <c r="D317" s="3">
        <v>7431</v>
      </c>
      <c r="E317" s="3">
        <v>377.4</v>
      </c>
      <c r="F317" s="8">
        <f t="shared" si="5"/>
        <v>377.4</v>
      </c>
    </row>
    <row r="318" spans="1:6" ht="18.95" customHeight="1" thickBot="1">
      <c r="A318" s="9" t="s">
        <v>66</v>
      </c>
      <c r="B318" s="10">
        <v>300</v>
      </c>
      <c r="C318" s="11">
        <v>1</v>
      </c>
      <c r="D318" s="11">
        <v>12313</v>
      </c>
      <c r="E318" s="11">
        <v>625.4</v>
      </c>
      <c r="F318" s="12">
        <f t="shared" si="5"/>
        <v>625.4</v>
      </c>
    </row>
    <row r="319" spans="1:6" ht="18.95" customHeight="1" thickBot="1">
      <c r="A319" t="s">
        <v>7</v>
      </c>
      <c r="B319" t="s">
        <v>8</v>
      </c>
      <c r="C319" s="13" t="s">
        <v>9</v>
      </c>
      <c r="D319" s="18">
        <v>25728</v>
      </c>
      <c r="E319" s="18"/>
      <c r="F319" s="14">
        <f>SUM(F315:F318)</f>
        <v>1306.6999999999998</v>
      </c>
    </row>
    <row r="320" spans="1:6" ht="18.95" customHeight="1" thickBot="1"/>
    <row r="321" spans="1:6" ht="18.95" customHeight="1">
      <c r="A321" s="4" t="s">
        <v>67</v>
      </c>
      <c r="B321" s="5">
        <v>300</v>
      </c>
      <c r="C321" s="5">
        <v>1</v>
      </c>
      <c r="D321" s="5">
        <v>600</v>
      </c>
      <c r="E321" s="5">
        <v>36</v>
      </c>
      <c r="F321" s="6">
        <f t="shared" si="5"/>
        <v>36</v>
      </c>
    </row>
    <row r="322" spans="1:6" ht="18.95" customHeight="1">
      <c r="A322" s="7" t="s">
        <v>67</v>
      </c>
      <c r="B322" s="3">
        <v>300</v>
      </c>
      <c r="C322" s="3">
        <v>1</v>
      </c>
      <c r="D322" s="3">
        <v>7737</v>
      </c>
      <c r="E322" s="3">
        <v>464</v>
      </c>
      <c r="F322" s="8">
        <f t="shared" si="5"/>
        <v>464</v>
      </c>
    </row>
    <row r="323" spans="1:6" ht="18.95" customHeight="1">
      <c r="A323" s="7" t="s">
        <v>67</v>
      </c>
      <c r="B323" s="3">
        <v>300</v>
      </c>
      <c r="C323" s="3">
        <v>1</v>
      </c>
      <c r="D323" s="3">
        <v>8274</v>
      </c>
      <c r="E323" s="3">
        <v>496.2</v>
      </c>
      <c r="F323" s="8">
        <f t="shared" si="5"/>
        <v>496.2</v>
      </c>
    </row>
    <row r="324" spans="1:6" ht="18.95" customHeight="1">
      <c r="A324" s="7" t="s">
        <v>67</v>
      </c>
      <c r="B324" s="3">
        <v>300</v>
      </c>
      <c r="C324" s="3">
        <v>1</v>
      </c>
      <c r="D324" s="3">
        <v>11412</v>
      </c>
      <c r="E324" s="3">
        <v>684.4</v>
      </c>
      <c r="F324" s="8">
        <f t="shared" si="5"/>
        <v>684.4</v>
      </c>
    </row>
    <row r="325" spans="1:6" ht="18.95" customHeight="1">
      <c r="A325" s="7" t="s">
        <v>67</v>
      </c>
      <c r="B325" s="3">
        <v>300</v>
      </c>
      <c r="C325" s="3">
        <v>2</v>
      </c>
      <c r="D325" s="3">
        <v>13411</v>
      </c>
      <c r="E325" s="3">
        <v>804.3</v>
      </c>
      <c r="F325" s="8">
        <f t="shared" si="5"/>
        <v>1608.6</v>
      </c>
    </row>
    <row r="326" spans="1:6" ht="18.95" customHeight="1" thickBot="1">
      <c r="A326" s="9" t="s">
        <v>67</v>
      </c>
      <c r="B326" s="10">
        <v>300</v>
      </c>
      <c r="C326" s="11">
        <v>1</v>
      </c>
      <c r="D326" s="11">
        <v>14984</v>
      </c>
      <c r="E326" s="11">
        <v>898.7</v>
      </c>
      <c r="F326" s="12">
        <f t="shared" si="5"/>
        <v>898.7</v>
      </c>
    </row>
    <row r="327" spans="1:6" ht="18.95" customHeight="1" thickBot="1">
      <c r="A327" t="s">
        <v>7</v>
      </c>
      <c r="B327" t="s">
        <v>8</v>
      </c>
      <c r="C327" s="13" t="s">
        <v>9</v>
      </c>
      <c r="D327" s="18">
        <v>69829</v>
      </c>
      <c r="E327" s="18"/>
      <c r="F327" s="14">
        <f>SUM(F320:F326)</f>
        <v>4187.8999999999996</v>
      </c>
    </row>
    <row r="328" spans="1:6" ht="18.95" customHeight="1" thickBot="1"/>
    <row r="329" spans="1:6" ht="18.95" customHeight="1" thickBot="1">
      <c r="A329" s="13" t="s">
        <v>68</v>
      </c>
      <c r="B329" s="18">
        <v>300</v>
      </c>
      <c r="C329" s="19">
        <v>1</v>
      </c>
      <c r="D329" s="19">
        <v>14363</v>
      </c>
      <c r="E329" s="19">
        <v>1183.9000000000001</v>
      </c>
      <c r="F329" s="20">
        <f t="shared" si="5"/>
        <v>1183.9000000000001</v>
      </c>
    </row>
    <row r="330" spans="1:6" ht="18.95" customHeight="1" thickBot="1">
      <c r="A330" t="s">
        <v>7</v>
      </c>
      <c r="B330" t="s">
        <v>8</v>
      </c>
      <c r="C330" s="13" t="s">
        <v>9</v>
      </c>
      <c r="D330" s="18">
        <v>14363</v>
      </c>
      <c r="E330" s="18"/>
      <c r="F330" s="14">
        <f>SUM(F328:F329)</f>
        <v>1183.9000000000001</v>
      </c>
    </row>
    <row r="331" spans="1:6" ht="18.95" customHeight="1" thickBot="1"/>
    <row r="332" spans="1:6" ht="18.95" customHeight="1" thickBot="1">
      <c r="A332" s="13" t="s">
        <v>69</v>
      </c>
      <c r="B332" s="18">
        <v>300</v>
      </c>
      <c r="C332" s="19">
        <v>2</v>
      </c>
      <c r="D332" s="19">
        <v>3000</v>
      </c>
      <c r="E332" s="19">
        <v>138.9</v>
      </c>
      <c r="F332" s="20">
        <f t="shared" si="5"/>
        <v>277.8</v>
      </c>
    </row>
    <row r="333" spans="1:6" ht="18.95" customHeight="1" thickBot="1">
      <c r="A333" t="s">
        <v>7</v>
      </c>
      <c r="B333" t="s">
        <v>8</v>
      </c>
      <c r="C333" s="13" t="s">
        <v>9</v>
      </c>
      <c r="D333" s="18">
        <v>6000</v>
      </c>
      <c r="E333" s="18"/>
      <c r="F333" s="14">
        <f>SUM(F331:F332)</f>
        <v>277.8</v>
      </c>
    </row>
    <row r="334" spans="1:6" ht="18.95" customHeight="1" thickBot="1"/>
    <row r="335" spans="1:6" ht="18.95" customHeight="1">
      <c r="A335" s="4" t="s">
        <v>70</v>
      </c>
      <c r="B335" s="5">
        <v>300</v>
      </c>
      <c r="C335" s="5">
        <v>1</v>
      </c>
      <c r="D335" s="5">
        <v>851</v>
      </c>
      <c r="E335" s="5">
        <v>62.2</v>
      </c>
      <c r="F335" s="6">
        <f t="shared" si="5"/>
        <v>62.2</v>
      </c>
    </row>
    <row r="336" spans="1:6" ht="18.95" customHeight="1">
      <c r="A336" s="7" t="s">
        <v>70</v>
      </c>
      <c r="B336" s="3">
        <v>300</v>
      </c>
      <c r="C336" s="3">
        <v>1</v>
      </c>
      <c r="D336" s="3">
        <v>894</v>
      </c>
      <c r="E336" s="3">
        <v>65.400000000000006</v>
      </c>
      <c r="F336" s="8">
        <f t="shared" ref="F336:F341" si="6">E336*C336</f>
        <v>65.400000000000006</v>
      </c>
    </row>
    <row r="337" spans="1:6" ht="18.95" customHeight="1">
      <c r="A337" s="7" t="s">
        <v>70</v>
      </c>
      <c r="B337" s="3">
        <v>300</v>
      </c>
      <c r="C337" s="3">
        <v>1</v>
      </c>
      <c r="D337" s="3">
        <v>1166</v>
      </c>
      <c r="E337" s="3">
        <v>85.3</v>
      </c>
      <c r="F337" s="8">
        <f t="shared" si="6"/>
        <v>85.3</v>
      </c>
    </row>
    <row r="338" spans="1:6" ht="18.95" customHeight="1">
      <c r="A338" s="7" t="s">
        <v>70</v>
      </c>
      <c r="B338" s="3">
        <v>300</v>
      </c>
      <c r="C338" s="3">
        <v>2</v>
      </c>
      <c r="D338" s="3">
        <v>1883</v>
      </c>
      <c r="E338" s="3">
        <v>137.80000000000001</v>
      </c>
      <c r="F338" s="8">
        <f t="shared" si="6"/>
        <v>275.60000000000002</v>
      </c>
    </row>
    <row r="339" spans="1:6" ht="18.95" customHeight="1">
      <c r="A339" s="7" t="s">
        <v>70</v>
      </c>
      <c r="B339" s="3">
        <v>300</v>
      </c>
      <c r="C339" s="3">
        <v>1</v>
      </c>
      <c r="D339" s="3">
        <v>1963</v>
      </c>
      <c r="E339" s="3">
        <v>143.6</v>
      </c>
      <c r="F339" s="8">
        <f t="shared" si="6"/>
        <v>143.6</v>
      </c>
    </row>
    <row r="340" spans="1:6" ht="18.95" customHeight="1">
      <c r="A340" s="7" t="s">
        <v>70</v>
      </c>
      <c r="B340" s="3">
        <v>300</v>
      </c>
      <c r="C340" s="3">
        <v>1</v>
      </c>
      <c r="D340" s="3">
        <v>2006</v>
      </c>
      <c r="E340" s="3">
        <v>146.80000000000001</v>
      </c>
      <c r="F340" s="8">
        <f t="shared" si="6"/>
        <v>146.80000000000001</v>
      </c>
    </row>
    <row r="341" spans="1:6" ht="18.95" customHeight="1" thickBot="1">
      <c r="A341" s="9" t="s">
        <v>70</v>
      </c>
      <c r="B341" s="10">
        <v>300</v>
      </c>
      <c r="C341" s="11">
        <v>3</v>
      </c>
      <c r="D341" s="11">
        <v>2827</v>
      </c>
      <c r="E341" s="11">
        <v>206.8</v>
      </c>
      <c r="F341" s="12">
        <f t="shared" si="6"/>
        <v>620.40000000000009</v>
      </c>
    </row>
    <row r="342" spans="1:6" ht="18.95" customHeight="1" thickBot="1">
      <c r="A342" s="17" t="s">
        <v>7</v>
      </c>
      <c r="B342" s="17" t="s">
        <v>8</v>
      </c>
      <c r="C342" s="13" t="s">
        <v>9</v>
      </c>
      <c r="D342" s="18">
        <v>19126</v>
      </c>
      <c r="E342" s="18"/>
      <c r="F342" s="14">
        <f>SUM(F334:F341)</f>
        <v>1399.3000000000002</v>
      </c>
    </row>
    <row r="343" spans="1:6" ht="18.95" customHeight="1" thickBot="1">
      <c r="A343" t="s">
        <v>7</v>
      </c>
      <c r="B343" t="s">
        <v>8</v>
      </c>
      <c r="C343" t="s">
        <v>71</v>
      </c>
      <c r="D343" t="s">
        <v>7</v>
      </c>
      <c r="E343" s="15" t="s">
        <v>74</v>
      </c>
      <c r="F343" s="16">
        <f>SUM(F3:F342)/2</f>
        <v>89686.099999999962</v>
      </c>
    </row>
    <row r="344" spans="1:6" ht="18.95" customHeight="1"/>
    <row r="345" spans="1:6" ht="18.95" customHeight="1"/>
    <row r="346" spans="1:6" ht="18.95" customHeight="1"/>
    <row r="347" spans="1:6" ht="18.95" customHeight="1"/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Gupta</dc:creator>
  <cp:lastModifiedBy>Rita Gupta</cp:lastModifiedBy>
  <dcterms:created xsi:type="dcterms:W3CDTF">2011-07-29T19:33:09Z</dcterms:created>
  <dcterms:modified xsi:type="dcterms:W3CDTF">2016-04-27T00:54:39Z</dcterms:modified>
</cp:coreProperties>
</file>